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0490" windowHeight="7500" tabRatio="1000" firstSheet="2" activeTab="22"/>
  </bookViews>
  <sheets>
    <sheet name="Sheet1" sheetId="44" r:id="rId1"/>
    <sheet name="12.1" sheetId="1" r:id="rId2"/>
    <sheet name="12.2" sheetId="43" r:id="rId3"/>
    <sheet name="12.2a" sheetId="42" r:id="rId4"/>
    <sheet name="12.3" sheetId="41" r:id="rId5"/>
    <sheet name="12.3a" sheetId="40" r:id="rId6"/>
    <sheet name="12.4" sheetId="39" r:id="rId7"/>
    <sheet name="12.5" sheetId="38" r:id="rId8"/>
    <sheet name="12.5a" sheetId="37" r:id="rId9"/>
    <sheet name="12.6" sheetId="36" r:id="rId10"/>
    <sheet name="12.6a" sheetId="35" r:id="rId11"/>
    <sheet name="12.7" sheetId="15" r:id="rId12"/>
    <sheet name="12.8" sheetId="2" r:id="rId13"/>
    <sheet name="12.9" sheetId="3" r:id="rId14"/>
    <sheet name="12.10." sheetId="5" r:id="rId15"/>
    <sheet name="12.11" sheetId="6" r:id="rId16"/>
    <sheet name="12.12" sheetId="16" r:id="rId17"/>
    <sheet name="12.13" sheetId="9" r:id="rId18"/>
    <sheet name="12.14" sheetId="17" r:id="rId19"/>
    <sheet name="12.15" sheetId="11" r:id="rId20"/>
    <sheet name="12.16-a" sheetId="12" r:id="rId21"/>
    <sheet name="12.16-b" sheetId="45" r:id="rId22"/>
    <sheet name="12.16-c" sheetId="14" r:id="rId23"/>
  </sheets>
  <externalReferences>
    <externalReference r:id="rId24"/>
  </externalReferences>
  <definedNames>
    <definedName name="_Hlk61201448" localSheetId="1">'12.1'!$A$6</definedName>
    <definedName name="_Hlk61203449" localSheetId="14">'12.10.'!#REF!</definedName>
    <definedName name="_Hlk61204038" localSheetId="17">'12.13'!$A$7</definedName>
    <definedName name="_xlnm.Print_Area" localSheetId="1">'12.1'!$A$1:$G$57</definedName>
    <definedName name="_xlnm.Print_Area" localSheetId="14">'12.10.'!$A$1:$E$42</definedName>
    <definedName name="_xlnm.Print_Area" localSheetId="15">'12.11'!$A$1:$G$46</definedName>
    <definedName name="_xlnm.Print_Area" localSheetId="16">'12.12'!$A$1:$G$43</definedName>
    <definedName name="_xlnm.Print_Area" localSheetId="17">'12.13'!$A$1:$G$55</definedName>
    <definedName name="_xlnm.Print_Area" localSheetId="18">'12.14'!$A$1:$G$45</definedName>
    <definedName name="_xlnm.Print_Area" localSheetId="19">'12.15'!$A$1:$E$42</definedName>
    <definedName name="_xlnm.Print_Area" localSheetId="20">'12.16-a'!$A$1:$I$43</definedName>
    <definedName name="_xlnm.Print_Area" localSheetId="21">'12.16-b'!$A$1:$I$43</definedName>
    <definedName name="_xlnm.Print_Area" localSheetId="22">'12.16-c'!$A$1:$I$47</definedName>
    <definedName name="_xlnm.Print_Area" localSheetId="2">'12.2'!$A$1:$K$68</definedName>
    <definedName name="_xlnm.Print_Area" localSheetId="3">'12.2a'!$A$1:$K$60</definedName>
    <definedName name="_xlnm.Print_Area" localSheetId="4">'12.3'!$A$1:$K$69</definedName>
    <definedName name="_xlnm.Print_Area" localSheetId="5">'12.3a'!$A$1:$K$61</definedName>
    <definedName name="_xlnm.Print_Area" localSheetId="6">'12.4'!$A$1:$L$53</definedName>
    <definedName name="_xlnm.Print_Area" localSheetId="7">'12.5'!$A$1:$H$58</definedName>
    <definedName name="_xlnm.Print_Area" localSheetId="8">'12.5a'!$A$1:$H$57</definedName>
    <definedName name="_xlnm.Print_Area" localSheetId="9">'12.6'!$A$1:$H$55</definedName>
    <definedName name="_xlnm.Print_Area" localSheetId="10">'12.6a'!$A$1:$H$60</definedName>
    <definedName name="_xlnm.Print_Area" localSheetId="11">'12.7'!$A$1:$H$59</definedName>
    <definedName name="_xlnm.Print_Area" localSheetId="12">'12.8'!$A$1:$D$43</definedName>
    <definedName name="_xlnm.Print_Area" localSheetId="0">Sheet1!$A$1:$M$40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39" l="1"/>
  <c r="L35" i="39"/>
  <c r="L25" i="39"/>
  <c r="K24" i="40"/>
  <c r="F53" i="35" l="1"/>
  <c r="H43" i="35"/>
  <c r="H33" i="35"/>
  <c r="D33" i="35"/>
  <c r="H23" i="35"/>
  <c r="F23" i="35"/>
  <c r="D23" i="35"/>
  <c r="G51" i="36"/>
  <c r="F51" i="36"/>
  <c r="D51" i="36"/>
  <c r="C51" i="36"/>
  <c r="H41" i="36"/>
  <c r="G41" i="36"/>
  <c r="F41" i="36"/>
  <c r="E41" i="36"/>
  <c r="H31" i="36"/>
  <c r="G31" i="36"/>
  <c r="F31" i="36"/>
  <c r="D31" i="36"/>
  <c r="C31" i="36"/>
  <c r="H21" i="36"/>
  <c r="G21" i="36"/>
  <c r="E21" i="36"/>
  <c r="D21" i="36"/>
  <c r="H51" i="37"/>
  <c r="G51" i="37"/>
  <c r="E51" i="37"/>
  <c r="C51" i="37"/>
  <c r="H31" i="37"/>
  <c r="G31" i="37"/>
  <c r="E31" i="37"/>
  <c r="D31" i="37"/>
  <c r="F53" i="38"/>
  <c r="C53" i="38"/>
  <c r="H43" i="38"/>
  <c r="F43" i="38"/>
  <c r="H33" i="38"/>
  <c r="D33" i="38"/>
  <c r="F23" i="38"/>
  <c r="D23" i="38"/>
  <c r="K45" i="39"/>
  <c r="C45" i="39"/>
  <c r="K35" i="39"/>
  <c r="G35" i="39"/>
  <c r="D35" i="39"/>
  <c r="C35" i="39"/>
  <c r="K25" i="39"/>
  <c r="D25" i="39"/>
  <c r="J54" i="40"/>
  <c r="I54" i="40"/>
  <c r="F54" i="40"/>
  <c r="H54" i="40" s="1"/>
  <c r="K52" i="40"/>
  <c r="K51" i="40"/>
  <c r="H51" i="40"/>
  <c r="E51" i="40"/>
  <c r="K50" i="40"/>
  <c r="H50" i="40"/>
  <c r="E50" i="40"/>
  <c r="I44" i="40"/>
  <c r="K44" i="40" s="1"/>
  <c r="G44" i="40"/>
  <c r="F44" i="40"/>
  <c r="D44" i="40"/>
  <c r="C44" i="40"/>
  <c r="H42" i="40"/>
  <c r="E42" i="40"/>
  <c r="K40" i="40"/>
  <c r="H40" i="40"/>
  <c r="E40" i="40"/>
  <c r="E38" i="40"/>
  <c r="K34" i="40"/>
  <c r="G34" i="40"/>
  <c r="F34" i="40"/>
  <c r="H34" i="40" s="1"/>
  <c r="D34" i="40"/>
  <c r="C34" i="40"/>
  <c r="K32" i="40"/>
  <c r="E32" i="40"/>
  <c r="K30" i="40"/>
  <c r="H30" i="40"/>
  <c r="E30" i="40"/>
  <c r="J24" i="40"/>
  <c r="I24" i="40"/>
  <c r="F24" i="40"/>
  <c r="H24" i="40" s="1"/>
  <c r="D24" i="40"/>
  <c r="C24" i="40"/>
  <c r="K23" i="40"/>
  <c r="H23" i="40"/>
  <c r="K22" i="40"/>
  <c r="E22" i="40"/>
  <c r="K21" i="40"/>
  <c r="H21" i="40"/>
  <c r="E21" i="40"/>
  <c r="K20" i="40"/>
  <c r="H20" i="40"/>
  <c r="K19" i="40"/>
  <c r="H19" i="40"/>
  <c r="E19" i="40"/>
  <c r="K18" i="40"/>
  <c r="H18" i="40"/>
  <c r="E18" i="40"/>
  <c r="K17" i="40"/>
  <c r="H17" i="40"/>
  <c r="E17" i="40"/>
  <c r="K16" i="40"/>
  <c r="J64" i="41"/>
  <c r="I64" i="41"/>
  <c r="G64" i="41"/>
  <c r="F64" i="41"/>
  <c r="E64" i="41"/>
  <c r="D64" i="41"/>
  <c r="C64" i="41"/>
  <c r="K63" i="41"/>
  <c r="H63" i="41"/>
  <c r="E63" i="41"/>
  <c r="K62" i="41"/>
  <c r="H62" i="41"/>
  <c r="K60" i="41"/>
  <c r="H60" i="41"/>
  <c r="E60" i="41"/>
  <c r="K57" i="41"/>
  <c r="H57" i="41"/>
  <c r="E57" i="41"/>
  <c r="J54" i="41"/>
  <c r="I54" i="41"/>
  <c r="H54" i="41"/>
  <c r="G54" i="41"/>
  <c r="F54" i="41"/>
  <c r="D54" i="41"/>
  <c r="C54" i="41"/>
  <c r="K53" i="41"/>
  <c r="H53" i="41"/>
  <c r="H52" i="41"/>
  <c r="E52" i="41"/>
  <c r="K51" i="41"/>
  <c r="H51" i="41"/>
  <c r="E51" i="41"/>
  <c r="K50" i="41"/>
  <c r="H50" i="41"/>
  <c r="E50" i="41"/>
  <c r="K49" i="41"/>
  <c r="H49" i="41"/>
  <c r="E49" i="41"/>
  <c r="K48" i="41"/>
  <c r="H48" i="41"/>
  <c r="E48" i="41"/>
  <c r="K47" i="41"/>
  <c r="H47" i="41"/>
  <c r="E47" i="41"/>
  <c r="I44" i="41"/>
  <c r="K44" i="41" s="1"/>
  <c r="G44" i="41"/>
  <c r="F44" i="41"/>
  <c r="C44" i="41"/>
  <c r="K43" i="41"/>
  <c r="H43" i="41"/>
  <c r="E43" i="41"/>
  <c r="K42" i="41"/>
  <c r="H42" i="41"/>
  <c r="K41" i="41"/>
  <c r="H41" i="41"/>
  <c r="E41" i="41"/>
  <c r="K40" i="41"/>
  <c r="H40" i="41"/>
  <c r="K39" i="41"/>
  <c r="H39" i="41"/>
  <c r="K38" i="41"/>
  <c r="H38" i="41"/>
  <c r="E38" i="41"/>
  <c r="K37" i="41"/>
  <c r="H37" i="41"/>
  <c r="K36" i="41"/>
  <c r="H36" i="41"/>
  <c r="E36" i="41"/>
  <c r="I34" i="41"/>
  <c r="G34" i="41"/>
  <c r="F34" i="41"/>
  <c r="H34" i="41" s="1"/>
  <c r="D34" i="41"/>
  <c r="E34" i="41" s="1"/>
  <c r="K33" i="41"/>
  <c r="H33" i="41"/>
  <c r="E33" i="41"/>
  <c r="K32" i="41"/>
  <c r="H32" i="41"/>
  <c r="K31" i="41"/>
  <c r="H31" i="41"/>
  <c r="K30" i="41"/>
  <c r="E30" i="41"/>
  <c r="K29" i="41"/>
  <c r="H29" i="41"/>
  <c r="E29" i="41"/>
  <c r="K28" i="41"/>
  <c r="H28" i="41"/>
  <c r="E28" i="41"/>
  <c r="K27" i="41"/>
  <c r="H27" i="41"/>
  <c r="E27" i="41"/>
  <c r="H26" i="41"/>
  <c r="K24" i="41"/>
  <c r="I24" i="41"/>
  <c r="G24" i="41"/>
  <c r="F24" i="41"/>
  <c r="C24" i="41"/>
  <c r="E24" i="41" s="1"/>
  <c r="H23" i="41"/>
  <c r="K22" i="41"/>
  <c r="H22" i="41"/>
  <c r="E22" i="41"/>
  <c r="K21" i="41"/>
  <c r="H21" i="41"/>
  <c r="E21" i="41"/>
  <c r="K20" i="41"/>
  <c r="E20" i="41"/>
  <c r="K19" i="41"/>
  <c r="H19" i="41"/>
  <c r="E19" i="41"/>
  <c r="K18" i="41"/>
  <c r="H18" i="41"/>
  <c r="E18" i="41"/>
  <c r="H17" i="41"/>
  <c r="E17" i="41"/>
  <c r="K16" i="41"/>
  <c r="H16" i="41"/>
  <c r="E16" i="41"/>
  <c r="I55" i="42"/>
  <c r="K55" i="42" s="1"/>
  <c r="C55" i="42"/>
  <c r="E55" i="42" s="1"/>
  <c r="K54" i="42"/>
  <c r="H54" i="42"/>
  <c r="H53" i="42"/>
  <c r="K52" i="42"/>
  <c r="H52" i="42"/>
  <c r="E52" i="42"/>
  <c r="E51" i="42"/>
  <c r="K50" i="42"/>
  <c r="H50" i="42"/>
  <c r="E50" i="42"/>
  <c r="K49" i="42"/>
  <c r="H49" i="42"/>
  <c r="K48" i="42"/>
  <c r="H48" i="42"/>
  <c r="E48" i="42"/>
  <c r="H47" i="42"/>
  <c r="E47" i="42"/>
  <c r="I45" i="42"/>
  <c r="K45" i="42" s="1"/>
  <c r="G45" i="42"/>
  <c r="F45" i="42"/>
  <c r="H45" i="42" s="1"/>
  <c r="C45" i="42"/>
  <c r="E45" i="42" s="1"/>
  <c r="K44" i="42"/>
  <c r="H44" i="42"/>
  <c r="E44" i="42"/>
  <c r="K43" i="42"/>
  <c r="H43" i="42"/>
  <c r="H42" i="42"/>
  <c r="K41" i="42"/>
  <c r="E41" i="42"/>
  <c r="K40" i="42"/>
  <c r="H40" i="42"/>
  <c r="E40" i="42"/>
  <c r="K39" i="42"/>
  <c r="H39" i="42"/>
  <c r="E39" i="42"/>
  <c r="K38" i="42"/>
  <c r="E38" i="42"/>
  <c r="H37" i="42"/>
  <c r="E37" i="42"/>
  <c r="I35" i="42"/>
  <c r="G35" i="42"/>
  <c r="H35" i="42" s="1"/>
  <c r="E35" i="42"/>
  <c r="H34" i="42"/>
  <c r="E34" i="42"/>
  <c r="K33" i="42"/>
  <c r="H33" i="42"/>
  <c r="H32" i="42"/>
  <c r="K31" i="42"/>
  <c r="E31" i="42"/>
  <c r="K30" i="42"/>
  <c r="H30" i="42"/>
  <c r="E30" i="42"/>
  <c r="K29" i="42"/>
  <c r="H29" i="42"/>
  <c r="E29" i="42"/>
  <c r="K28" i="42"/>
  <c r="H28" i="42"/>
  <c r="E28" i="42"/>
  <c r="K27" i="42"/>
  <c r="H27" i="42"/>
  <c r="J25" i="42"/>
  <c r="I25" i="42"/>
  <c r="G25" i="42"/>
  <c r="H25" i="42" s="1"/>
  <c r="C25" i="42"/>
  <c r="H24" i="42"/>
  <c r="E24" i="42"/>
  <c r="K23" i="42"/>
  <c r="K22" i="42"/>
  <c r="H22" i="42"/>
  <c r="E22" i="42"/>
  <c r="H21" i="42"/>
  <c r="E21" i="42"/>
  <c r="K20" i="42"/>
  <c r="H20" i="42"/>
  <c r="E20" i="42"/>
  <c r="H19" i="42"/>
  <c r="E19" i="42"/>
  <c r="K18" i="42"/>
  <c r="E18" i="42"/>
  <c r="H17" i="42"/>
  <c r="E17" i="42"/>
  <c r="K65" i="43"/>
  <c r="I65" i="43"/>
  <c r="F65" i="43"/>
  <c r="H65" i="43" s="1"/>
  <c r="D65" i="43"/>
  <c r="E65" i="43" s="1"/>
  <c r="C65" i="43"/>
  <c r="E64" i="43"/>
  <c r="K63" i="43"/>
  <c r="H63" i="43"/>
  <c r="E63" i="43"/>
  <c r="K62" i="43"/>
  <c r="H62" i="43"/>
  <c r="E62" i="43"/>
  <c r="K61" i="43"/>
  <c r="E61" i="43"/>
  <c r="K60" i="43"/>
  <c r="H60" i="43"/>
  <c r="E60" i="43"/>
  <c r="K59" i="43"/>
  <c r="H59" i="43"/>
  <c r="K58" i="43"/>
  <c r="H58" i="43"/>
  <c r="E58" i="43"/>
  <c r="K57" i="43"/>
  <c r="H57" i="43"/>
  <c r="E57" i="43"/>
  <c r="K55" i="43"/>
  <c r="H55" i="43"/>
  <c r="C55" i="43"/>
  <c r="E55" i="43" s="1"/>
  <c r="E54" i="43"/>
  <c r="K53" i="43"/>
  <c r="H53" i="43"/>
  <c r="E53" i="43"/>
  <c r="K52" i="43"/>
  <c r="E52" i="43"/>
  <c r="K51" i="43"/>
  <c r="E51" i="43"/>
  <c r="K50" i="43"/>
  <c r="E50" i="43"/>
  <c r="E49" i="43"/>
  <c r="H48" i="43"/>
  <c r="E48" i="43"/>
  <c r="K47" i="43"/>
  <c r="H47" i="43"/>
  <c r="E47" i="43"/>
  <c r="I45" i="43"/>
  <c r="H45" i="43"/>
  <c r="E45" i="43"/>
  <c r="H44" i="43"/>
  <c r="E44" i="43"/>
  <c r="K43" i="43"/>
  <c r="K42" i="43"/>
  <c r="H42" i="43"/>
  <c r="E42" i="43"/>
  <c r="K41" i="43"/>
  <c r="K40" i="43"/>
  <c r="H40" i="43"/>
  <c r="E40" i="43"/>
  <c r="K39" i="43"/>
  <c r="H39" i="43"/>
  <c r="E39" i="43"/>
  <c r="K38" i="43"/>
  <c r="H38" i="43"/>
  <c r="E38" i="43"/>
  <c r="K37" i="43"/>
  <c r="H37" i="43"/>
  <c r="E37" i="43"/>
  <c r="K35" i="43"/>
  <c r="H35" i="43"/>
  <c r="D35" i="43"/>
  <c r="C35" i="43"/>
  <c r="K34" i="43"/>
  <c r="H34" i="43"/>
  <c r="E34" i="43"/>
  <c r="E33" i="43"/>
  <c r="K32" i="43"/>
  <c r="H32" i="43"/>
  <c r="E32" i="43"/>
  <c r="K31" i="43"/>
  <c r="H31" i="43"/>
  <c r="H30" i="43"/>
  <c r="E30" i="43"/>
  <c r="K29" i="43"/>
  <c r="H29" i="43"/>
  <c r="E29" i="43"/>
  <c r="K28" i="43"/>
  <c r="H28" i="43"/>
  <c r="E28" i="43"/>
  <c r="K27" i="43"/>
  <c r="H27" i="43"/>
  <c r="K25" i="43"/>
  <c r="H25" i="43"/>
  <c r="K24" i="43"/>
  <c r="H24" i="43"/>
  <c r="E24" i="43"/>
  <c r="K23" i="43"/>
  <c r="K22" i="43"/>
  <c r="E22" i="43"/>
  <c r="E21" i="43"/>
  <c r="E20" i="43"/>
  <c r="K19" i="43"/>
  <c r="H19" i="43"/>
  <c r="E19" i="43"/>
  <c r="K18" i="43"/>
  <c r="H18" i="43"/>
  <c r="E18" i="43"/>
  <c r="E17" i="43"/>
  <c r="H44" i="41" l="1"/>
  <c r="K25" i="42"/>
  <c r="K64" i="41"/>
  <c r="E34" i="40"/>
  <c r="E35" i="43"/>
  <c r="E54" i="41"/>
  <c r="H44" i="40"/>
  <c r="E44" i="40"/>
  <c r="E24" i="40"/>
  <c r="K54" i="40"/>
  <c r="G18" i="14" l="1"/>
  <c r="H18" i="14"/>
  <c r="I18" i="14"/>
  <c r="F18" i="14"/>
  <c r="G32" i="17"/>
  <c r="F32" i="17"/>
  <c r="F37" i="9"/>
  <c r="G29" i="16"/>
  <c r="F29" i="16"/>
  <c r="G32" i="6"/>
  <c r="F32" i="6"/>
  <c r="J41" i="3" l="1"/>
  <c r="H41" i="3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8" i="1"/>
  <c r="G39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16" i="1"/>
  <c r="C15" i="1"/>
  <c r="E15" i="1"/>
  <c r="F15" i="1"/>
  <c r="B15" i="1"/>
  <c r="G15" i="1" l="1"/>
  <c r="D15" i="1"/>
</calcChain>
</file>

<file path=xl/sharedStrings.xml><?xml version="1.0" encoding="utf-8"?>
<sst xmlns="http://schemas.openxmlformats.org/spreadsheetml/2006/main" count="2069" uniqueCount="267">
  <si>
    <t>(Rs. in Million)</t>
  </si>
  <si>
    <t>District</t>
  </si>
  <si>
    <t>2000-01</t>
  </si>
  <si>
    <t>2004-05</t>
  </si>
  <si>
    <t>2009-10</t>
  </si>
  <si>
    <t>2014-15</t>
  </si>
  <si>
    <t>2019-20</t>
  </si>
  <si>
    <t>SINDH</t>
  </si>
  <si>
    <t>Badin</t>
  </si>
  <si>
    <t>…</t>
  </si>
  <si>
    <t>Dadu</t>
  </si>
  <si>
    <t>Ghotki</t>
  </si>
  <si>
    <t>Hyderabad</t>
  </si>
  <si>
    <t>Jacobabad</t>
  </si>
  <si>
    <t>Jamshoro</t>
  </si>
  <si>
    <t>Kamber Shahdadkot</t>
  </si>
  <si>
    <t>Karachi</t>
  </si>
  <si>
    <t>Kashmore</t>
  </si>
  <si>
    <t>Khairpur</t>
  </si>
  <si>
    <t>Larkana</t>
  </si>
  <si>
    <t>Matiari</t>
  </si>
  <si>
    <t>Mirpurkhas</t>
  </si>
  <si>
    <t>Naushero Feroze</t>
  </si>
  <si>
    <t>S. Benazirabad</t>
  </si>
  <si>
    <t>Sanghar</t>
  </si>
  <si>
    <t>Shikarpur</t>
  </si>
  <si>
    <t>Sujawal</t>
  </si>
  <si>
    <t>-</t>
  </si>
  <si>
    <t>Sukkur</t>
  </si>
  <si>
    <t>Tando Allahyar</t>
  </si>
  <si>
    <t>Tando Mohammad Khan</t>
  </si>
  <si>
    <t>Tharparkar</t>
  </si>
  <si>
    <t>Thatta</t>
  </si>
  <si>
    <t>Umerkot</t>
  </si>
  <si>
    <t>Year</t>
  </si>
  <si>
    <t>Numbers</t>
  </si>
  <si>
    <t>Disbursed</t>
  </si>
  <si>
    <t>Recovered</t>
  </si>
  <si>
    <t>2001-02</t>
  </si>
  <si>
    <t>2002-03</t>
  </si>
  <si>
    <t>2003-04</t>
  </si>
  <si>
    <t>2005-06</t>
  </si>
  <si>
    <t>2006-07</t>
  </si>
  <si>
    <t>2007-08</t>
  </si>
  <si>
    <t>2008-09</t>
  </si>
  <si>
    <t>2010-11</t>
  </si>
  <si>
    <t>2011-12</t>
  </si>
  <si>
    <t>2012-13</t>
  </si>
  <si>
    <t>8,559,21</t>
  </si>
  <si>
    <t>8,778,52</t>
  </si>
  <si>
    <t>2013-14</t>
  </si>
  <si>
    <t>2015-16</t>
  </si>
  <si>
    <t>2016-17</t>
  </si>
  <si>
    <t>2017-18</t>
  </si>
  <si>
    <t>2018-19</t>
  </si>
  <si>
    <t>Loans Disbursed</t>
  </si>
  <si>
    <t>Loans Recovered</t>
  </si>
  <si>
    <t>Amount</t>
  </si>
  <si>
    <t>Number</t>
  </si>
  <si>
    <t>133..382</t>
  </si>
  <si>
    <t>Total</t>
  </si>
  <si>
    <t>Short</t>
  </si>
  <si>
    <t>Medium</t>
  </si>
  <si>
    <t>Long</t>
  </si>
  <si>
    <t>Size of Holding</t>
  </si>
  <si>
    <t>HOLDINGS</t>
  </si>
  <si>
    <t>TOTAL</t>
  </si>
  <si>
    <t>Land Less</t>
  </si>
  <si>
    <t>6.25 to under 12.50 Acres</t>
  </si>
  <si>
    <t>12.6 to under 16.0 Acres</t>
  </si>
  <si>
    <t>16.1 to under 25.0 Acres</t>
  </si>
  <si>
    <t>25.1 to under 32.0 Acres</t>
  </si>
  <si>
    <t>32.1 to under 50.0 Acres</t>
  </si>
  <si>
    <t>50.1 to 64.0 Acres</t>
  </si>
  <si>
    <t>64.1 to 100.0 Acres</t>
  </si>
  <si>
    <t>Above 100.0 Acres</t>
  </si>
  <si>
    <t>SIZE OF LOANS</t>
  </si>
  <si>
    <t>Upto Rs. 25,000</t>
  </si>
  <si>
    <t>Rs. 25,001 to Rs. 50,000</t>
  </si>
  <si>
    <t>Rs. 50,001 to Rs. 100,000</t>
  </si>
  <si>
    <t>Rs. 100,001 to Rs. 200,000</t>
  </si>
  <si>
    <t>Rs. 200,001 to Rs. 500,000</t>
  </si>
  <si>
    <t>Rs. 500,001 to Rs. 1,000,000</t>
  </si>
  <si>
    <t>Above 1,000,000</t>
  </si>
  <si>
    <t>DEVELOPMENT LOANS</t>
  </si>
  <si>
    <t>Tractors</t>
  </si>
  <si>
    <t>Farm Equipments</t>
  </si>
  <si>
    <t>Dairy Farming</t>
  </si>
  <si>
    <t>Tube Wells</t>
  </si>
  <si>
    <t>Live Stock</t>
  </si>
  <si>
    <t>Poultary Farming</t>
  </si>
  <si>
    <t>Orchards</t>
  </si>
  <si>
    <t>Land Development</t>
  </si>
  <si>
    <t>Fisheries</t>
  </si>
  <si>
    <t>Farm Transportation</t>
  </si>
  <si>
    <t>Godown/Cold Storage</t>
  </si>
  <si>
    <t>Others</t>
  </si>
  <si>
    <t>PRODUCTION LOANS</t>
  </si>
  <si>
    <t>Fertilizer</t>
  </si>
  <si>
    <t>Pesticides</t>
  </si>
  <si>
    <t>Seeds</t>
  </si>
  <si>
    <t>Labour / Other Charges</t>
  </si>
  <si>
    <t>Working Capital Poultry</t>
  </si>
  <si>
    <t>Working Capital Dairy</t>
  </si>
  <si>
    <t>Working Capital Live Stock</t>
  </si>
  <si>
    <t>Working Capital Fisheries</t>
  </si>
  <si>
    <t>Sanctioned</t>
  </si>
  <si>
    <t>No.</t>
  </si>
  <si>
    <t>Tando M. Khan</t>
  </si>
  <si>
    <t>Banking, Insurance and Financial Institutions</t>
  </si>
  <si>
    <t>Loans
Recovered</t>
  </si>
  <si>
    <t>2020-21</t>
  </si>
  <si>
    <t>Disbursed
Amount</t>
  </si>
  <si>
    <t>Recovered
Amount</t>
  </si>
  <si>
    <t>Province/ District</t>
  </si>
  <si>
    <t>Zarai  Taraqiati  Bank  Limited  Financing  in  Sindh</t>
  </si>
  <si>
    <t>Zarai Taraqiati Bank Limited Financing in Sindh by District</t>
  </si>
  <si>
    <t>Zarai Taraqiati Bank Limited Advances in Sindh by Size of Land Holdings</t>
  </si>
  <si>
    <t>Zarai Taraqiati Bank Limited Purpose Wise Development Loans Disbursed in Sindh</t>
  </si>
  <si>
    <t>House Building Finance Corporation Loans Sanctioned,</t>
  </si>
  <si>
    <t>Disbursed and Recovered in Sindh</t>
  </si>
  <si>
    <t>Disbursed and Recovered in Sindh by District</t>
  </si>
  <si>
    <t>Disbursed And Recovered in Sindh by District</t>
  </si>
  <si>
    <t>Zarai Taraqiati Bank Limited Purpose Wise Production Loans Disbursed In Sindh</t>
  </si>
  <si>
    <r>
      <t xml:space="preserve">Note: </t>
    </r>
    <r>
      <rPr>
        <sz val="12"/>
        <color rgb="FF000000"/>
        <rFont val="Calibri"/>
        <family val="2"/>
        <scheme val="minor"/>
      </rPr>
      <t>(…) Not Available, (-) Nil</t>
    </r>
  </si>
  <si>
    <r>
      <t xml:space="preserve"> </t>
    </r>
    <r>
      <rPr>
        <b/>
        <i/>
        <sz val="12"/>
        <color theme="1"/>
        <rFont val="Calibri"/>
        <family val="2"/>
        <scheme val="minor"/>
      </rPr>
      <t>(Rs. in Million)</t>
    </r>
  </si>
  <si>
    <r>
      <t xml:space="preserve">Note: </t>
    </r>
    <r>
      <rPr>
        <sz val="12"/>
        <color theme="1"/>
        <rFont val="Calibri"/>
        <family val="2"/>
        <scheme val="minor"/>
      </rPr>
      <t>(…) Not Available</t>
    </r>
  </si>
  <si>
    <r>
      <t>Source:</t>
    </r>
    <r>
      <rPr>
        <sz val="12"/>
        <color theme="1"/>
        <rFont val="Calibri"/>
        <family val="2"/>
        <scheme val="minor"/>
      </rPr>
      <t xml:space="preserve"> Zarai Taraqiati Bank Limited, Islamabad.</t>
    </r>
  </si>
  <si>
    <t xml:space="preserve">Zarai Taraqiati Bank Limited Term Wise Composition of </t>
  </si>
  <si>
    <t>Loans Disbursed in Sindh</t>
  </si>
  <si>
    <r>
      <t xml:space="preserve">Note: </t>
    </r>
    <r>
      <rPr>
        <sz val="12"/>
        <color theme="1"/>
        <rFont val="Calibri"/>
        <family val="2"/>
        <scheme val="minor"/>
      </rPr>
      <t>(-) Nil</t>
    </r>
  </si>
  <si>
    <r>
      <t xml:space="preserve"> Source:</t>
    </r>
    <r>
      <rPr>
        <sz val="12"/>
        <color theme="1"/>
        <rFont val="Calibri"/>
        <family val="2"/>
        <scheme val="minor"/>
      </rPr>
      <t xml:space="preserve"> Zarai Taraqiati Bank Limited, Islamabad.</t>
    </r>
  </si>
  <si>
    <r>
      <t xml:space="preserve">Note: </t>
    </r>
    <r>
      <rPr>
        <sz val="12"/>
        <color theme="1"/>
        <rFont val="Calibri"/>
        <family val="2"/>
        <scheme val="minor"/>
      </rPr>
      <t>(Nil)</t>
    </r>
  </si>
  <si>
    <r>
      <t>Note:</t>
    </r>
    <r>
      <rPr>
        <sz val="12"/>
        <color theme="1"/>
        <rFont val="Calibri"/>
        <family val="2"/>
        <scheme val="minor"/>
      </rPr>
      <t xml:space="preserve"> (…) Not Available</t>
    </r>
  </si>
  <si>
    <r>
      <t xml:space="preserve"> Source:</t>
    </r>
    <r>
      <rPr>
        <sz val="12"/>
        <color theme="1"/>
        <rFont val="Calibri"/>
        <family val="2"/>
        <scheme val="minor"/>
      </rPr>
      <t xml:space="preserve"> House Building Finance Corporation, Islamabad.</t>
    </r>
  </si>
  <si>
    <r>
      <t xml:space="preserve">Note: </t>
    </r>
    <r>
      <rPr>
        <sz val="12"/>
        <color rgb="FF000000"/>
        <rFont val="Calibri"/>
        <family val="2"/>
        <scheme val="minor"/>
      </rPr>
      <t xml:space="preserve">(-) Nil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</si>
  <si>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Note: </t>
    </r>
    <r>
      <rPr>
        <sz val="12"/>
        <color rgb="FF000000"/>
        <rFont val="Calibri"/>
        <family val="2"/>
        <scheme val="minor"/>
      </rPr>
      <t>(-) Nil</t>
    </r>
  </si>
  <si>
    <r>
      <t xml:space="preserve"> Source:</t>
    </r>
    <r>
      <rPr>
        <sz val="12"/>
        <color rgb="FF000000"/>
        <rFont val="Calibri"/>
        <family val="2"/>
        <scheme val="minor"/>
      </rPr>
      <t xml:space="preserve"> House Building Finance Corporation, Islamabad.</t>
    </r>
  </si>
  <si>
    <t>ISLAMIC</t>
  </si>
  <si>
    <t>Number of Life Insurance Policies in Sindh by Division</t>
  </si>
  <si>
    <t>Upto 2.50 acre</t>
  </si>
  <si>
    <t>2.51 to 6.25 Acres</t>
  </si>
  <si>
    <t xml:space="preserve">Zarai Taraqiati Bank Limited Advances in Sindh </t>
  </si>
  <si>
    <t>by Size of Loans Sanctioned / Disbursed</t>
  </si>
  <si>
    <t>Period</t>
  </si>
  <si>
    <t>Province/
Region</t>
  </si>
  <si>
    <t>% age</t>
  </si>
  <si>
    <t>Utilization as
% of Disbursement</t>
  </si>
  <si>
    <t>(Billion Rs.)</t>
  </si>
  <si>
    <t>Regional Statistics on Disbursement and Utilization of Advances of Scheduled Banks</t>
  </si>
  <si>
    <t>Punjab</t>
  </si>
  <si>
    <t>Sindh</t>
  </si>
  <si>
    <t>KPK</t>
  </si>
  <si>
    <t>Balochistan</t>
  </si>
  <si>
    <t>Islamabad</t>
  </si>
  <si>
    <t>FATA</t>
  </si>
  <si>
    <t>Gilgit-Baltistan</t>
  </si>
  <si>
    <t>AJK</t>
  </si>
  <si>
    <t>Jan-Jun
2022</t>
  </si>
  <si>
    <t>Jul-Dec
2021</t>
  </si>
  <si>
    <t>Utilization in
Same Region</t>
  </si>
  <si>
    <t>Total
Disbursement</t>
  </si>
  <si>
    <t>Utilized in
Other Regions</t>
  </si>
  <si>
    <t>Total
Utilization</t>
  </si>
  <si>
    <t>Jan-Jun
2021</t>
  </si>
  <si>
    <t>Notes:-</t>
  </si>
  <si>
    <t>1. Totals may differ due to rounding off.</t>
  </si>
  <si>
    <t>2. -: Value is zero, .. : Amount is less than 5.0 million.</t>
  </si>
  <si>
    <t>1.Totals may differ due to rounding off.</t>
  </si>
  <si>
    <t>2. -: Value is zero, . . : Amount is less than 5.0 million.</t>
  </si>
  <si>
    <t xml:space="preserve">Place of
Utilization </t>
  </si>
  <si>
    <t xml:space="preserve">Place of
Disbursement </t>
  </si>
  <si>
    <t>Jul - Dec 2021</t>
  </si>
  <si>
    <t>Jan - Jun 2021</t>
  </si>
  <si>
    <t>Punjab Total</t>
  </si>
  <si>
    <t>Sindh Total</t>
  </si>
  <si>
    <t>KPK Total</t>
  </si>
  <si>
    <t>Balochistan Total</t>
  </si>
  <si>
    <t>Islamabad Total</t>
  </si>
  <si>
    <t>FATA Total</t>
  </si>
  <si>
    <t>Gilgit-Baltistan Total</t>
  </si>
  <si>
    <t>AJK Total</t>
  </si>
  <si>
    <t>Grand Total</t>
  </si>
  <si>
    <t xml:space="preserve">Notes: </t>
  </si>
  <si>
    <t>..</t>
  </si>
  <si>
    <t>Regional Advances and Deposits</t>
  </si>
  <si>
    <t>(Outstanding Position)</t>
  </si>
  <si>
    <t xml:space="preserve">Provinces/
Regions </t>
  </si>
  <si>
    <t xml:space="preserve">Category </t>
  </si>
  <si>
    <t>Rural</t>
  </si>
  <si>
    <t>Urban</t>
  </si>
  <si>
    <t>Jun - 22</t>
  </si>
  <si>
    <t>Jun - 21</t>
  </si>
  <si>
    <t>Dec - 21</t>
  </si>
  <si>
    <t>Overall</t>
  </si>
  <si>
    <t>Foreign</t>
  </si>
  <si>
    <t>Govt.</t>
  </si>
  <si>
    <t>NFPSEs</t>
  </si>
  <si>
    <t>NBFCs &amp; Fin Aux</t>
  </si>
  <si>
    <t>Private Sector</t>
  </si>
  <si>
    <t>Trust Fund</t>
  </si>
  <si>
    <t>Personal</t>
  </si>
  <si>
    <t>Khyber
Pakhtunkhwa</t>
  </si>
  <si>
    <t>Province/ Region wise Advances by Borrowers</t>
  </si>
  <si>
    <t>Province/ Region wise Deposits by Categories</t>
  </si>
  <si>
    <t>Province/ Region-wise Advances by place of Disbursement and Utilization</t>
  </si>
  <si>
    <t>Province/ Region-wise Disbursement and Utilization</t>
  </si>
  <si>
    <t>Table 12.1</t>
  </si>
  <si>
    <t>Table 12.2</t>
  </si>
  <si>
    <t>Table 12.3</t>
  </si>
  <si>
    <t>Table 12.4</t>
  </si>
  <si>
    <t>Table 12.5</t>
  </si>
  <si>
    <t>Table 12.6</t>
  </si>
  <si>
    <t>Table 12.7</t>
  </si>
  <si>
    <t>Table 12.9</t>
  </si>
  <si>
    <t>Table 12.13</t>
  </si>
  <si>
    <t>Table 12.15</t>
  </si>
  <si>
    <t>Contd.</t>
  </si>
  <si>
    <t>Province/ Region-wise Advances by place of Utilization &amp; Disbursement</t>
  </si>
  <si>
    <t>Place of
Disbursement</t>
  </si>
  <si>
    <t>Jan - Jun 2022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</si>
  <si>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charset val="1"/>
        <scheme val="minor"/>
      </rPr>
      <t xml:space="preserve"> State Bank of Pakistan.</t>
    </r>
  </si>
  <si>
    <t>Number of Commercial/ Scheduled Bank Branches in Sindh by District</t>
  </si>
  <si>
    <t>CONVENTIONAL</t>
  </si>
  <si>
    <r>
      <t xml:space="preserve">Source:- </t>
    </r>
    <r>
      <rPr>
        <sz val="11"/>
        <color theme="1"/>
        <rFont val="Calibri"/>
        <family val="2"/>
        <scheme val="minor"/>
      </rPr>
      <t>State Life Insurance Corporation of Pakistan.</t>
    </r>
  </si>
  <si>
    <t>0</t>
  </si>
  <si>
    <t>0.000</t>
  </si>
  <si>
    <t>% of Regional
Disbursement</t>
  </si>
  <si>
    <t>Table 12.8</t>
  </si>
  <si>
    <t>Table 12.10</t>
  </si>
  <si>
    <t>TABLE 12.14</t>
  </si>
  <si>
    <t>Gilgit-
Baltistan</t>
  </si>
  <si>
    <t>“Gross disbursements mean the amounts disbursed by banks during the period 1st Jan - 30th Jun &amp; 1st Jul - 31st Dec either in Pak Rupee or</t>
  </si>
  <si>
    <t xml:space="preserve"> against loans. It also “Place of Disbursements” refers to the place from where the funds are being issued by scheduled Banks to the</t>
  </si>
  <si>
    <t xml:space="preserve">  borrowers. “Place of Utilization”  refers to the place where the funds are being utilized by borrower.    </t>
  </si>
  <si>
    <t>Table 12.11</t>
  </si>
  <si>
    <t>TABLE 12.12</t>
  </si>
  <si>
    <t>Table 12.16</t>
  </si>
  <si>
    <t>BANKING, INSURANCE</t>
  </si>
  <si>
    <t xml:space="preserve">                                                      </t>
  </si>
  <si>
    <t xml:space="preserve"> &amp; FINANCIAL INSTITUTIONS</t>
  </si>
  <si>
    <t>(Billion Rupees)</t>
  </si>
  <si>
    <t>Disbursed from
Other but Utilized in 
Given Region</t>
  </si>
  <si>
    <t>Page 297</t>
  </si>
  <si>
    <t>Page 298</t>
  </si>
  <si>
    <t>Page 299</t>
  </si>
  <si>
    <t>Page 300</t>
  </si>
  <si>
    <t>Page 301</t>
  </si>
  <si>
    <t>Page 302</t>
  </si>
  <si>
    <t>Page 303</t>
  </si>
  <si>
    <t>Page 304</t>
  </si>
  <si>
    <t>Page 305</t>
  </si>
  <si>
    <t>Page 307</t>
  </si>
  <si>
    <t>Page 306</t>
  </si>
  <si>
    <t>Page 308</t>
  </si>
  <si>
    <t>Page 309</t>
  </si>
  <si>
    <t>Page 310</t>
  </si>
  <si>
    <t>Page 311</t>
  </si>
  <si>
    <t>Page 312</t>
  </si>
  <si>
    <t>Page 313</t>
  </si>
  <si>
    <t>Page 314</t>
  </si>
  <si>
    <t>Page 315</t>
  </si>
  <si>
    <t>Page 316</t>
  </si>
  <si>
    <t>Page 317</t>
  </si>
  <si>
    <t>Sindh Statistics 2022</t>
  </si>
  <si>
    <t>Others Private Minor Irrig.</t>
  </si>
  <si>
    <t>Page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</si>
</sst>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(* #,##0.00_);_(* \(#,##0.00\);_(* &quot;-&quot;??_);_(@_)"/>
    <numFmt numFmtId="165" formatCode="#,##0.000"/>
    <numFmt numFmtId="166" formatCode="0.000"/>
    <numFmt numFmtId="167" formatCode="_(* #,##0_);_(* \(#,##0\);_(* &quot;-&quot;??_);_(@_)"/>
    <numFmt numFmtId="168" formatCode="_(* #,##0.000_);_(* \(#,##0.000\);_(* &quot;-&quot;??_);_(@_)"/>
    <numFmt numFmtId="169" formatCode="0.0"/>
    <numFmt numFmtId="170" formatCode="_-* #,##0.00_-;\-* #,##0.00_-;_-* &quot;-&quot;_-;_-@_-"/>
  </numFmts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3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1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407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/>
    <xf numFmtId="0" fontId="6" fillId="0" borderId="0" xfId="0" applyFont="1" applyBorder="1"/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4" fontId="21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right" vertical="center" wrapText="1" indent="1"/>
    </xf>
    <xf numFmtId="4" fontId="21" fillId="0" borderId="4" xfId="0" applyNumberFormat="1" applyFont="1" applyBorder="1" applyAlignment="1">
      <alignment horizontal="right" vertical="center" wrapText="1" indent="1"/>
    </xf>
    <xf numFmtId="0" fontId="11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right" vertical="center" wrapText="1" indent="1"/>
    </xf>
    <xf numFmtId="4" fontId="21" fillId="0" borderId="0" xfId="0" applyNumberFormat="1" applyFont="1" applyBorder="1" applyAlignment="1">
      <alignment horizontal="right" vertical="center" wrapText="1" indent="1"/>
    </xf>
    <xf numFmtId="0" fontId="5" fillId="0" borderId="0" xfId="0" applyFont="1"/>
    <xf numFmtId="0" fontId="5" fillId="0" borderId="0" xfId="0" applyFont="1" applyBorder="1"/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vertical="center" wrapText="1"/>
    </xf>
    <xf numFmtId="3" fontId="21" fillId="0" borderId="4" xfId="0" applyNumberFormat="1" applyFont="1" applyBorder="1" applyAlignment="1">
      <alignment horizontal="right" vertical="center" wrapText="1"/>
    </xf>
    <xf numFmtId="0" fontId="5" fillId="0" borderId="6" xfId="0" applyFont="1" applyBorder="1"/>
    <xf numFmtId="0" fontId="22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right" inden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Border="1"/>
    <xf numFmtId="0" fontId="18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 indent="1"/>
    </xf>
    <xf numFmtId="3" fontId="22" fillId="0" borderId="3" xfId="0" applyNumberFormat="1" applyFont="1" applyBorder="1" applyAlignment="1">
      <alignment horizontal="right" vertical="center" wrapText="1" indent="1"/>
    </xf>
    <xf numFmtId="0" fontId="19" fillId="0" borderId="0" xfId="0" applyFont="1" applyBorder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3" fontId="27" fillId="0" borderId="3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3" fontId="26" fillId="0" borderId="3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3" xfId="0" applyNumberFormat="1" applyFont="1" applyBorder="1" applyAlignment="1"/>
    <xf numFmtId="3" fontId="27" fillId="0" borderId="3" xfId="0" applyNumberFormat="1" applyFont="1" applyBorder="1" applyAlignment="1"/>
    <xf numFmtId="3" fontId="27" fillId="0" borderId="4" xfId="0" applyNumberFormat="1" applyFont="1" applyBorder="1" applyAlignment="1"/>
    <xf numFmtId="0" fontId="24" fillId="0" borderId="0" xfId="0" applyFont="1" applyBorder="1" applyAlignment="1">
      <alignment horizontal="right" vertical="center" wrapText="1"/>
    </xf>
    <xf numFmtId="4" fontId="0" fillId="0" borderId="0" xfId="0" applyNumberFormat="1" applyBorder="1"/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65" fontId="26" fillId="0" borderId="2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horizontal="right" vertical="center" wrapText="1"/>
    </xf>
    <xf numFmtId="165" fontId="26" fillId="0" borderId="3" xfId="0" applyNumberFormat="1" applyFont="1" applyBorder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/>
    <xf numFmtId="165" fontId="27" fillId="0" borderId="4" xfId="0" applyNumberFormat="1" applyFont="1" applyBorder="1" applyAlignment="1"/>
    <xf numFmtId="165" fontId="26" fillId="0" borderId="3" xfId="0" applyNumberFormat="1" applyFont="1" applyBorder="1" applyAlignment="1"/>
    <xf numFmtId="3" fontId="18" fillId="0" borderId="0" xfId="0" applyNumberFormat="1" applyFont="1" applyBorder="1" applyAlignment="1"/>
    <xf numFmtId="165" fontId="18" fillId="0" borderId="0" xfId="0" applyNumberFormat="1" applyFont="1" applyBorder="1" applyAlignment="1"/>
    <xf numFmtId="3" fontId="0" fillId="0" borderId="0" xfId="0" applyNumberFormat="1" applyBorder="1"/>
    <xf numFmtId="3" fontId="21" fillId="0" borderId="0" xfId="0" applyNumberFormat="1" applyFont="1" applyBorder="1" applyAlignment="1"/>
    <xf numFmtId="165" fontId="21" fillId="0" borderId="0" xfId="0" applyNumberFormat="1" applyFont="1" applyBorder="1" applyAlignment="1"/>
    <xf numFmtId="0" fontId="0" fillId="0" borderId="2" xfId="0" applyBorder="1"/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65" fontId="22" fillId="0" borderId="3" xfId="0" applyNumberFormat="1" applyFont="1" applyBorder="1" applyAlignment="1">
      <alignment horizontal="right" vertical="center" wrapText="1" inden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vertical="center" wrapText="1"/>
    </xf>
    <xf numFmtId="4" fontId="26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 wrapText="1"/>
    </xf>
    <xf numFmtId="4" fontId="27" fillId="0" borderId="0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3" xfId="0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167" fontId="16" fillId="0" borderId="3" xfId="1" applyNumberFormat="1" applyFont="1" applyBorder="1" applyAlignment="1">
      <alignment horizontal="right" vertical="center" wrapText="1"/>
    </xf>
    <xf numFmtId="167" fontId="22" fillId="0" borderId="3" xfId="1" applyNumberFormat="1" applyFont="1" applyBorder="1" applyAlignment="1">
      <alignment horizontal="right" vertical="center" wrapText="1"/>
    </xf>
    <xf numFmtId="168" fontId="16" fillId="0" borderId="3" xfId="1" applyNumberFormat="1" applyFont="1" applyBorder="1" applyAlignment="1">
      <alignment horizontal="right" vertical="center" wrapText="1"/>
    </xf>
    <xf numFmtId="168" fontId="22" fillId="0" borderId="3" xfId="1" applyNumberFormat="1" applyFont="1" applyBorder="1" applyAlignment="1">
      <alignment horizontal="right" vertical="center" wrapText="1"/>
    </xf>
    <xf numFmtId="168" fontId="22" fillId="0" borderId="4" xfId="1" applyNumberFormat="1" applyFont="1" applyBorder="1" applyAlignment="1">
      <alignment horizontal="right" vertical="center" wrapText="1"/>
    </xf>
    <xf numFmtId="167" fontId="22" fillId="0" borderId="4" xfId="1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vertical="center" wrapText="1"/>
    </xf>
    <xf numFmtId="0" fontId="26" fillId="0" borderId="7" xfId="0" applyFont="1" applyBorder="1" applyAlignment="1">
      <alignment horizontal="left" vertical="center" wrapText="1" indent="1"/>
    </xf>
    <xf numFmtId="3" fontId="27" fillId="0" borderId="7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6" fillId="0" borderId="3" xfId="0" applyFont="1" applyBorder="1"/>
    <xf numFmtId="0" fontId="22" fillId="0" borderId="3" xfId="0" applyFont="1" applyBorder="1"/>
    <xf numFmtId="3" fontId="16" fillId="0" borderId="3" xfId="0" applyNumberFormat="1" applyFont="1" applyBorder="1" applyAlignment="1">
      <alignment vertical="center" wrapText="1"/>
    </xf>
    <xf numFmtId="165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3" fontId="22" fillId="0" borderId="3" xfId="0" applyNumberFormat="1" applyFont="1" applyBorder="1" applyAlignment="1">
      <alignment vertical="center" wrapText="1"/>
    </xf>
    <xf numFmtId="165" fontId="22" fillId="0" borderId="3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3" fontId="22" fillId="0" borderId="4" xfId="0" applyNumberFormat="1" applyFont="1" applyBorder="1" applyAlignment="1">
      <alignment vertical="center" wrapText="1"/>
    </xf>
    <xf numFmtId="165" fontId="22" fillId="0" borderId="4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4" fontId="22" fillId="0" borderId="4" xfId="0" applyNumberFormat="1" applyFont="1" applyBorder="1" applyAlignment="1">
      <alignment vertical="center" wrapText="1"/>
    </xf>
    <xf numFmtId="165" fontId="32" fillId="0" borderId="3" xfId="0" applyNumberFormat="1" applyFont="1" applyBorder="1" applyAlignment="1"/>
    <xf numFmtId="3" fontId="8" fillId="0" borderId="0" xfId="0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18" fillId="0" borderId="0" xfId="0" applyFont="1"/>
    <xf numFmtId="165" fontId="27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26" fillId="0" borderId="0" xfId="0" applyNumberFormat="1" applyFont="1" applyBorder="1" applyAlignment="1">
      <alignment horizontal="right" vertical="center" wrapText="1"/>
    </xf>
    <xf numFmtId="4" fontId="26" fillId="0" borderId="0" xfId="0" applyNumberFormat="1" applyFont="1" applyBorder="1" applyAlignment="1">
      <alignment horizontal="right" vertical="center" wrapText="1"/>
    </xf>
    <xf numFmtId="3" fontId="27" fillId="0" borderId="0" xfId="0" applyNumberFormat="1" applyFont="1" applyBorder="1" applyAlignment="1">
      <alignment horizontal="right" vertical="center" wrapText="1"/>
    </xf>
    <xf numFmtId="4" fontId="27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 applyFont="1" applyBorder="1" applyAlignment="1">
      <alignment horizontal="right" vertical="center" wrapText="1"/>
    </xf>
    <xf numFmtId="166" fontId="16" fillId="0" borderId="0" xfId="0" applyNumberFormat="1" applyFont="1" applyBorder="1"/>
    <xf numFmtId="3" fontId="16" fillId="0" borderId="3" xfId="0" applyNumberFormat="1" applyFont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165" fontId="22" fillId="0" borderId="3" xfId="0" applyNumberFormat="1" applyFont="1" applyBorder="1" applyAlignment="1">
      <alignment horizontal="right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165" fontId="22" fillId="0" borderId="4" xfId="0" applyNumberFormat="1" applyFont="1" applyBorder="1" applyAlignment="1">
      <alignment horizontal="right" vertical="center" wrapText="1"/>
    </xf>
    <xf numFmtId="3" fontId="16" fillId="0" borderId="3" xfId="0" applyNumberFormat="1" applyFont="1" applyBorder="1"/>
    <xf numFmtId="4" fontId="16" fillId="0" borderId="3" xfId="0" applyNumberFormat="1" applyFont="1" applyBorder="1" applyAlignment="1">
      <alignment horizontal="right" vertical="center" wrapText="1"/>
    </xf>
    <xf numFmtId="2" fontId="22" fillId="0" borderId="3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vertical="center"/>
    </xf>
    <xf numFmtId="0" fontId="26" fillId="0" borderId="0" xfId="0" applyFont="1"/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164" fontId="22" fillId="0" borderId="3" xfId="1" applyFont="1" applyBorder="1" applyAlignment="1">
      <alignment horizontal="right" indent="1"/>
    </xf>
    <xf numFmtId="164" fontId="16" fillId="0" borderId="1" xfId="1" applyFont="1" applyBorder="1" applyAlignment="1">
      <alignment horizontal="right" indent="1"/>
    </xf>
    <xf numFmtId="0" fontId="16" fillId="0" borderId="3" xfId="0" applyFont="1" applyBorder="1" applyAlignment="1">
      <alignment horizontal="right"/>
    </xf>
    <xf numFmtId="164" fontId="16" fillId="0" borderId="3" xfId="1" applyFont="1" applyBorder="1" applyAlignment="1">
      <alignment horizontal="right" indent="1"/>
    </xf>
    <xf numFmtId="0" fontId="18" fillId="0" borderId="2" xfId="0" applyFont="1" applyBorder="1"/>
    <xf numFmtId="164" fontId="22" fillId="0" borderId="3" xfId="1" quotePrefix="1" applyFont="1" applyBorder="1" applyAlignment="1">
      <alignment horizontal="right" indent="1"/>
    </xf>
    <xf numFmtId="0" fontId="22" fillId="0" borderId="2" xfId="0" applyFont="1" applyBorder="1"/>
    <xf numFmtId="164" fontId="16" fillId="0" borderId="2" xfId="1" applyFont="1" applyBorder="1" applyAlignment="1">
      <alignment horizontal="right" indent="1"/>
    </xf>
    <xf numFmtId="0" fontId="16" fillId="0" borderId="2" xfId="0" applyFont="1" applyBorder="1" applyAlignment="1">
      <alignment horizontal="right"/>
    </xf>
    <xf numFmtId="2" fontId="26" fillId="0" borderId="2" xfId="0" applyNumberFormat="1" applyFont="1" applyBorder="1" applyAlignment="1">
      <alignment horizontal="right" vertical="center"/>
    </xf>
    <xf numFmtId="2" fontId="27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 applyAlignment="1">
      <alignment horizontal="right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2" fontId="26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horizontal="right"/>
    </xf>
    <xf numFmtId="2" fontId="27" fillId="0" borderId="2" xfId="0" applyNumberFormat="1" applyFont="1" applyBorder="1" applyAlignment="1">
      <alignment horizontal="right"/>
    </xf>
    <xf numFmtId="0" fontId="27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2" xfId="0" applyFont="1" applyBorder="1"/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1" fillId="0" borderId="5" xfId="0" applyFont="1" applyBorder="1" applyAlignment="1"/>
    <xf numFmtId="0" fontId="24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24" fillId="0" borderId="5" xfId="1" applyFont="1" applyFill="1" applyBorder="1" applyAlignment="1">
      <alignment horizontal="right"/>
    </xf>
    <xf numFmtId="3" fontId="22" fillId="0" borderId="3" xfId="0" quotePrefix="1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vertical="center" wrapText="1"/>
    </xf>
    <xf numFmtId="165" fontId="22" fillId="0" borderId="10" xfId="0" applyNumberFormat="1" applyFont="1" applyBorder="1" applyAlignment="1">
      <alignment vertical="center" wrapText="1"/>
    </xf>
    <xf numFmtId="165" fontId="22" fillId="0" borderId="3" xfId="0" quotePrefix="1" applyNumberFormat="1" applyFont="1" applyBorder="1" applyAlignment="1">
      <alignment horizontal="center" vertical="center" wrapText="1"/>
    </xf>
    <xf numFmtId="165" fontId="22" fillId="0" borderId="11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right" vertical="center" wrapText="1"/>
    </xf>
    <xf numFmtId="1" fontId="16" fillId="0" borderId="3" xfId="0" applyNumberFormat="1" applyFont="1" applyBorder="1" applyAlignment="1">
      <alignment horizontal="right" vertical="center" wrapText="1" indent="1"/>
    </xf>
    <xf numFmtId="2" fontId="16" fillId="0" borderId="3" xfId="0" applyNumberFormat="1" applyFont="1" applyBorder="1" applyAlignment="1">
      <alignment horizontal="right" vertical="center" wrapText="1" indent="1"/>
    </xf>
    <xf numFmtId="1" fontId="25" fillId="0" borderId="3" xfId="0" applyNumberFormat="1" applyFont="1" applyBorder="1" applyAlignment="1">
      <alignment horizontal="right" vertical="center" wrapText="1" indent="1"/>
    </xf>
    <xf numFmtId="2" fontId="25" fillId="0" borderId="3" xfId="0" applyNumberFormat="1" applyFont="1" applyBorder="1" applyAlignment="1">
      <alignment horizontal="right" vertical="center" wrapText="1" indent="1"/>
    </xf>
    <xf numFmtId="1" fontId="22" fillId="0" borderId="3" xfId="0" applyNumberFormat="1" applyFont="1" applyBorder="1" applyAlignment="1">
      <alignment horizontal="right" vertical="center" wrapText="1" indent="1"/>
    </xf>
    <xf numFmtId="1" fontId="16" fillId="0" borderId="3" xfId="0" applyNumberFormat="1" applyFont="1" applyBorder="1" applyAlignment="1">
      <alignment horizontal="right" vertical="center" wrapText="1"/>
    </xf>
    <xf numFmtId="2" fontId="16" fillId="0" borderId="3" xfId="0" applyNumberFormat="1" applyFont="1" applyBorder="1" applyAlignment="1">
      <alignment horizontal="right" vertical="center" wrapText="1"/>
    </xf>
    <xf numFmtId="1" fontId="25" fillId="0" borderId="3" xfId="0" applyNumberFormat="1" applyFont="1" applyBorder="1" applyAlignment="1">
      <alignment horizontal="right" vertical="center" wrapText="1"/>
    </xf>
    <xf numFmtId="2" fontId="25" fillId="0" borderId="3" xfId="0" applyNumberFormat="1" applyFont="1" applyBorder="1" applyAlignment="1">
      <alignment horizontal="right" vertical="center" wrapText="1"/>
    </xf>
    <xf numFmtId="1" fontId="22" fillId="0" borderId="3" xfId="0" applyNumberFormat="1" applyFont="1" applyBorder="1" applyAlignment="1">
      <alignment horizontal="right" vertical="center" wrapText="1"/>
    </xf>
    <xf numFmtId="2" fontId="22" fillId="0" borderId="3" xfId="0" applyNumberFormat="1" applyFont="1" applyBorder="1" applyAlignment="1">
      <alignment horizontal="right" vertical="center" wrapText="1"/>
    </xf>
    <xf numFmtId="1" fontId="22" fillId="0" borderId="4" xfId="0" applyNumberFormat="1" applyFont="1" applyBorder="1" applyAlignment="1">
      <alignment horizontal="right" vertical="center" wrapText="1" indent="1"/>
    </xf>
    <xf numFmtId="2" fontId="22" fillId="0" borderId="4" xfId="0" applyNumberFormat="1" applyFont="1" applyBorder="1" applyAlignment="1">
      <alignment horizontal="right" vertical="center" wrapText="1" indent="1"/>
    </xf>
    <xf numFmtId="1" fontId="22" fillId="0" borderId="4" xfId="0" applyNumberFormat="1" applyFont="1" applyBorder="1" applyAlignment="1">
      <alignment horizontal="right" vertical="center" wrapText="1"/>
    </xf>
    <xf numFmtId="2" fontId="22" fillId="0" borderId="4" xfId="0" applyNumberFormat="1" applyFont="1" applyBorder="1" applyAlignment="1">
      <alignment horizontal="right" vertical="center" wrapText="1"/>
    </xf>
    <xf numFmtId="165" fontId="27" fillId="0" borderId="3" xfId="0" applyNumberFormat="1" applyFont="1" applyFill="1" applyBorder="1" applyAlignment="1">
      <alignment vertical="center" wrapText="1"/>
    </xf>
    <xf numFmtId="168" fontId="16" fillId="0" borderId="3" xfId="1" applyNumberFormat="1" applyFont="1" applyBorder="1" applyAlignment="1">
      <alignment horizontal="right" wrapText="1"/>
    </xf>
    <xf numFmtId="168" fontId="22" fillId="0" borderId="3" xfId="1" applyNumberFormat="1" applyFont="1" applyFill="1" applyBorder="1" applyAlignment="1">
      <alignment horizontal="right" vertical="center" wrapText="1"/>
    </xf>
    <xf numFmtId="168" fontId="22" fillId="0" borderId="3" xfId="1" quotePrefix="1" applyNumberFormat="1" applyFont="1" applyBorder="1" applyAlignment="1">
      <alignment horizontal="right" vertical="center" wrapText="1"/>
    </xf>
    <xf numFmtId="168" fontId="22" fillId="0" borderId="4" xfId="1" applyNumberFormat="1" applyFont="1" applyFill="1" applyBorder="1" applyAlignment="1">
      <alignment horizontal="right" vertical="center" wrapText="1"/>
    </xf>
    <xf numFmtId="167" fontId="16" fillId="0" borderId="3" xfId="1" applyNumberFormat="1" applyFont="1" applyBorder="1" applyAlignment="1">
      <alignment horizontal="right" wrapText="1"/>
    </xf>
    <xf numFmtId="167" fontId="22" fillId="0" borderId="3" xfId="1" applyNumberFormat="1" applyFont="1" applyFill="1" applyBorder="1" applyAlignment="1">
      <alignment horizontal="right" vertical="center" wrapText="1"/>
    </xf>
    <xf numFmtId="167" fontId="22" fillId="0" borderId="3" xfId="1" quotePrefix="1" applyNumberFormat="1" applyFont="1" applyBorder="1" applyAlignment="1">
      <alignment horizontal="right" vertical="center" wrapText="1"/>
    </xf>
    <xf numFmtId="167" fontId="22" fillId="0" borderId="3" xfId="1" quotePrefix="1" applyNumberFormat="1" applyFont="1" applyFill="1" applyBorder="1" applyAlignment="1">
      <alignment horizontal="right" vertical="center" wrapText="1"/>
    </xf>
    <xf numFmtId="168" fontId="22" fillId="0" borderId="3" xfId="1" quotePrefix="1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/>
    <xf numFmtId="0" fontId="27" fillId="0" borderId="4" xfId="0" applyFont="1" applyBorder="1"/>
    <xf numFmtId="0" fontId="26" fillId="0" borderId="7" xfId="0" applyFont="1" applyBorder="1" applyAlignment="1">
      <alignment horizontal="center"/>
    </xf>
    <xf numFmtId="0" fontId="3" fillId="0" borderId="0" xfId="0" applyFont="1"/>
    <xf numFmtId="0" fontId="30" fillId="0" borderId="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4" fillId="0" borderId="0" xfId="0" applyFont="1" applyAlignment="1">
      <alignment horizontal="right"/>
    </xf>
    <xf numFmtId="4" fontId="22" fillId="0" borderId="3" xfId="0" applyNumberFormat="1" applyFont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35" fillId="0" borderId="0" xfId="0" applyFont="1" applyAlignment="1">
      <alignment vertical="center" wrapText="1"/>
    </xf>
    <xf numFmtId="169" fontId="35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170" fontId="27" fillId="0" borderId="3" xfId="2" applyNumberFormat="1" applyFont="1" applyBorder="1" applyAlignment="1">
      <alignment horizontal="right" vertical="center"/>
    </xf>
    <xf numFmtId="170" fontId="26" fillId="0" borderId="3" xfId="2" applyNumberFormat="1" applyFont="1" applyBorder="1" applyAlignment="1">
      <alignment horizontal="right" vertical="center"/>
    </xf>
    <xf numFmtId="170" fontId="26" fillId="0" borderId="4" xfId="2" applyNumberFormat="1" applyFont="1" applyBorder="1" applyAlignment="1">
      <alignment horizontal="right" vertical="center"/>
    </xf>
    <xf numFmtId="170" fontId="26" fillId="0" borderId="4" xfId="2" applyNumberFormat="1" applyFont="1" applyBorder="1" applyAlignment="1">
      <alignment horizontal="right"/>
    </xf>
    <xf numFmtId="170" fontId="26" fillId="0" borderId="3" xfId="2" applyNumberFormat="1" applyFont="1" applyBorder="1" applyAlignment="1">
      <alignment horizontal="right"/>
    </xf>
    <xf numFmtId="170" fontId="26" fillId="0" borderId="3" xfId="2" quotePrefix="1" applyNumberFormat="1" applyFont="1" applyBorder="1" applyAlignment="1">
      <alignment horizontal="right" vertical="center"/>
    </xf>
    <xf numFmtId="170" fontId="27" fillId="0" borderId="3" xfId="2" quotePrefix="1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0" fontId="26" fillId="0" borderId="7" xfId="2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170" fontId="26" fillId="0" borderId="0" xfId="2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70" fontId="22" fillId="0" borderId="3" xfId="2" applyNumberFormat="1" applyFont="1" applyBorder="1" applyAlignment="1">
      <alignment horizontal="right"/>
    </xf>
    <xf numFmtId="170" fontId="16" fillId="0" borderId="1" xfId="2" applyNumberFormat="1" applyFont="1" applyBorder="1" applyAlignment="1">
      <alignment horizontal="right"/>
    </xf>
    <xf numFmtId="170" fontId="16" fillId="0" borderId="3" xfId="2" applyNumberFormat="1" applyFont="1" applyBorder="1" applyAlignment="1">
      <alignment horizontal="right"/>
    </xf>
    <xf numFmtId="170" fontId="16" fillId="0" borderId="2" xfId="2" applyNumberFormat="1" applyFont="1" applyBorder="1" applyAlignment="1">
      <alignment horizontal="right"/>
    </xf>
    <xf numFmtId="170" fontId="22" fillId="0" borderId="3" xfId="2" quotePrefix="1" applyNumberFormat="1" applyFont="1" applyBorder="1" applyAlignment="1">
      <alignment horizontal="right"/>
    </xf>
    <xf numFmtId="4" fontId="16" fillId="0" borderId="3" xfId="0" applyNumberFormat="1" applyFont="1" applyBorder="1"/>
    <xf numFmtId="4" fontId="22" fillId="0" borderId="3" xfId="0" applyNumberFormat="1" applyFont="1" applyFill="1" applyBorder="1" applyAlignment="1">
      <alignment horizontal="right" vertical="center" wrapText="1"/>
    </xf>
    <xf numFmtId="2" fontId="16" fillId="0" borderId="3" xfId="0" applyNumberFormat="1" applyFont="1" applyFill="1" applyBorder="1" applyAlignment="1">
      <alignment horizontal="right" vertical="center" wrapText="1" indent="1"/>
    </xf>
    <xf numFmtId="0" fontId="16" fillId="0" borderId="1" xfId="0" applyFont="1" applyBorder="1" applyAlignment="1">
      <alignment horizontal="center" vertical="center" textRotation="90" wrapText="1"/>
    </xf>
    <xf numFmtId="0" fontId="26" fillId="0" borderId="0" xfId="0" applyFont="1" applyBorder="1"/>
    <xf numFmtId="170" fontId="27" fillId="0" borderId="0" xfId="2" applyNumberFormat="1" applyFont="1" applyBorder="1" applyAlignment="1">
      <alignment vertical="center"/>
    </xf>
    <xf numFmtId="170" fontId="27" fillId="0" borderId="0" xfId="2" applyNumberFormat="1" applyFont="1" applyBorder="1" applyAlignment="1">
      <alignment horizontal="right" vertical="center"/>
    </xf>
    <xf numFmtId="170" fontId="27" fillId="0" borderId="14" xfId="2" applyNumberFormat="1" applyFont="1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170" fontId="26" fillId="0" borderId="8" xfId="2" applyNumberFormat="1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170" fontId="26" fillId="0" borderId="14" xfId="2" applyNumberFormat="1" applyFont="1" applyBorder="1" applyAlignment="1">
      <alignment horizontal="right" vertical="center"/>
    </xf>
    <xf numFmtId="0" fontId="22" fillId="0" borderId="6" xfId="0" applyFont="1" applyBorder="1"/>
    <xf numFmtId="0" fontId="22" fillId="0" borderId="10" xfId="0" applyFont="1" applyBorder="1"/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4" fillId="0" borderId="9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" fontId="16" fillId="0" borderId="6" xfId="0" quotePrefix="1" applyNumberFormat="1" applyFont="1" applyBorder="1" applyAlignment="1">
      <alignment horizontal="center" vertical="center"/>
    </xf>
    <xf numFmtId="16" fontId="16" fillId="0" borderId="7" xfId="0" applyNumberFormat="1" applyFont="1" applyBorder="1" applyAlignment="1">
      <alignment horizontal="center" vertical="center"/>
    </xf>
    <xf numFmtId="16" fontId="16" fillId="0" borderId="8" xfId="0" applyNumberFormat="1" applyFont="1" applyBorder="1" applyAlignment="1">
      <alignment horizontal="center" vertical="center"/>
    </xf>
    <xf numFmtId="17" fontId="16" fillId="0" borderId="6" xfId="0" quotePrefix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5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indent="2"/>
    </xf>
    <xf numFmtId="0" fontId="21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6" fillId="0" borderId="6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8" fillId="0" borderId="5" xfId="0" applyFont="1" applyBorder="1" applyAlignment="1">
      <alignment horizontal="right" wrapText="1"/>
    </xf>
    <xf numFmtId="0" fontId="26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8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4" fillId="0" borderId="9" xfId="0" applyFont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1" fontId="25" fillId="0" borderId="4" xfId="0" applyNumberFormat="1" applyFont="1" applyBorder="1" applyAlignment="1">
      <alignment horizontal="right" vertical="center" wrapText="1"/>
    </xf>
    <xf numFmtId="2" fontId="25" fillId="0" borderId="4" xfId="0" applyNumberFormat="1" applyFont="1" applyBorder="1" applyAlignment="1">
      <alignment horizontal="right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Number of Life Insurance Policies in Sindh by Division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07462230937948E-2"/>
          <c:y val="8.1606160616061602E-2"/>
          <c:w val="0.90735060772270726"/>
          <c:h val="0.7686174129223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[1]Sheet1!$B$4</c:f>
              <c:strCache>
                <c:ptCount val="1"/>
                <c:pt idx="0">
                  <c:v>Hyderabad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[1]Sheet1!$C$4:$H$4</c:f>
              <c:numCache>
                <c:formatCode>General</c:formatCode>
                <c:ptCount val="6"/>
                <c:pt idx="0">
                  <c:v>4145</c:v>
                </c:pt>
                <c:pt idx="1">
                  <c:v>11660</c:v>
                </c:pt>
                <c:pt idx="2">
                  <c:v>24830</c:v>
                </c:pt>
                <c:pt idx="3">
                  <c:v>18720</c:v>
                </c:pt>
                <c:pt idx="4">
                  <c:v>11718</c:v>
                </c:pt>
                <c:pt idx="5">
                  <c:v>27755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B-4C53-AE7F-B5015F8CA164}"/>
            </c:ext>
          </c:extLst>
        </c:ser>
        <c:ser>
          <c:idx val="1"/>
          <c:order val="1"/>
          <c:tx>
            <c:strRef>
              <c:f>[1]Sheet1!$B$5</c:f>
              <c:strCache>
                <c:ptCount val="1"/>
                <c:pt idx="0">
                  <c:v>Karachi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[1]Sheet1!$C$5:$H$5</c:f>
              <c:numCache>
                <c:formatCode>General</c:formatCode>
                <c:ptCount val="6"/>
                <c:pt idx="0">
                  <c:v>12715</c:v>
                </c:pt>
                <c:pt idx="1">
                  <c:v>19747</c:v>
                </c:pt>
                <c:pt idx="2">
                  <c:v>29924</c:v>
                </c:pt>
                <c:pt idx="3">
                  <c:v>33517</c:v>
                </c:pt>
                <c:pt idx="4">
                  <c:v>20757</c:v>
                </c:pt>
                <c:pt idx="5">
                  <c:v>27727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B-4C53-AE7F-B5015F8CA164}"/>
            </c:ext>
          </c:extLst>
        </c:ser>
        <c:ser>
          <c:idx val="2"/>
          <c:order val="2"/>
          <c:tx>
            <c:strRef>
              <c:f>[1]Sheet1!$B$6</c:f>
              <c:strCache>
                <c:ptCount val="1"/>
                <c:pt idx="0">
                  <c:v>Larkana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[1]Sheet1!$C$6:$H$6</c:f>
              <c:numCache>
                <c:formatCode>General</c:formatCode>
                <c:ptCount val="6"/>
                <c:pt idx="0">
                  <c:v>2750</c:v>
                </c:pt>
                <c:pt idx="1">
                  <c:v>4614</c:v>
                </c:pt>
                <c:pt idx="2">
                  <c:v>14079</c:v>
                </c:pt>
                <c:pt idx="3">
                  <c:v>13091</c:v>
                </c:pt>
                <c:pt idx="4">
                  <c:v>8037</c:v>
                </c:pt>
                <c:pt idx="5">
                  <c:v>10161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B-4C53-AE7F-B5015F8CA164}"/>
            </c:ext>
          </c:extLst>
        </c:ser>
        <c:ser>
          <c:idx val="3"/>
          <c:order val="3"/>
          <c:tx>
            <c:strRef>
              <c:f>[1]Sheet1!$B$7</c:f>
              <c:strCache>
                <c:ptCount val="1"/>
                <c:pt idx="0">
                  <c:v>Mirpurkhas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[1]Sheet1!$C$7:$H$7</c:f>
              <c:numCache>
                <c:formatCode>General</c:formatCode>
                <c:ptCount val="6"/>
                <c:pt idx="0">
                  <c:v>1669</c:v>
                </c:pt>
                <c:pt idx="1">
                  <c:v>4701</c:v>
                </c:pt>
                <c:pt idx="2">
                  <c:v>10663</c:v>
                </c:pt>
                <c:pt idx="3">
                  <c:v>10065</c:v>
                </c:pt>
                <c:pt idx="4">
                  <c:v>7130</c:v>
                </c:pt>
                <c:pt idx="5">
                  <c:v>9490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B-4C53-AE7F-B5015F8CA164}"/>
            </c:ext>
          </c:extLst>
        </c:ser>
        <c:ser>
          <c:idx val="4"/>
          <c:order val="4"/>
          <c:tx>
            <c:strRef>
              <c:f>[1]Sheet1!$B$8</c:f>
              <c:strCache>
                <c:ptCount val="1"/>
                <c:pt idx="0">
                  <c:v>S. Benazirabad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[1]Sheet1!$C$8:$H$8</c:f>
              <c:numCache>
                <c:formatCode>General</c:formatCode>
                <c:ptCount val="6"/>
                <c:pt idx="0">
                  <c:v>92</c:v>
                </c:pt>
                <c:pt idx="1">
                  <c:v>69</c:v>
                </c:pt>
                <c:pt idx="2">
                  <c:v>221</c:v>
                </c:pt>
                <c:pt idx="3">
                  <c:v>4381</c:v>
                </c:pt>
                <c:pt idx="4">
                  <c:v>3103</c:v>
                </c:pt>
                <c:pt idx="5">
                  <c:v>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EB-4C53-AE7F-B5015F8CA164}"/>
            </c:ext>
          </c:extLst>
        </c:ser>
        <c:ser>
          <c:idx val="5"/>
          <c:order val="5"/>
          <c:tx>
            <c:strRef>
              <c:f>[1]Sheet1!$B$9</c:f>
              <c:strCache>
                <c:ptCount val="1"/>
                <c:pt idx="0">
                  <c:v>Sukkur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[1]Sheet1!$C$3:$H$3</c:f>
              <c:strCache>
                <c:ptCount val="6"/>
                <c:pt idx="0">
                  <c:v>2000-01</c:v>
                </c:pt>
                <c:pt idx="1">
                  <c:v>2004-05</c:v>
                </c:pt>
                <c:pt idx="2">
                  <c:v>2009-10</c:v>
                </c:pt>
                <c:pt idx="3">
                  <c:v>2014-15</c:v>
                </c:pt>
                <c:pt idx="4">
                  <c:v>2019-20</c:v>
                </c:pt>
                <c:pt idx="5">
                  <c:v>2020-21</c:v>
                </c:pt>
              </c:strCache>
            </c:strRef>
          </c:cat>
          <c:val>
            <c:numRef>
              <c:f>[1]Sheet1!$C$9:$H$9</c:f>
              <c:numCache>
                <c:formatCode>General</c:formatCode>
                <c:ptCount val="6"/>
                <c:pt idx="0">
                  <c:v>4008</c:v>
                </c:pt>
                <c:pt idx="1">
                  <c:v>8526</c:v>
                </c:pt>
                <c:pt idx="2">
                  <c:v>16384</c:v>
                </c:pt>
                <c:pt idx="3">
                  <c:v>14114</c:v>
                </c:pt>
                <c:pt idx="4">
                  <c:v>1066</c:v>
                </c:pt>
                <c:pt idx="5">
                  <c:v>25715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EB-4C53-AE7F-B5015F8C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843583"/>
        <c:axId val="941836511"/>
      </c:barChart>
      <c:catAx>
        <c:axId val="94184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836511"/>
        <c:crosses val="autoZero"/>
        <c:auto val="1"/>
        <c:lblAlgn val="ctr"/>
        <c:lblOffset val="100"/>
        <c:noMultiLvlLbl val="0"/>
      </c:catAx>
      <c:valAx>
        <c:axId val="94183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84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22071466730374"/>
          <c:y val="0.92188439316372595"/>
          <c:w val="0.82918422807768499"/>
          <c:h val="6.4914286704260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295274</xdr:colOff>
      <xdr:row>23</xdr:row>
      <xdr:rowOff>228600</xdr:rowOff>
    </xdr:from>
    <xdr:to>
      <xdr:col>7</xdr:col>
      <xdr:colOff>542924</xdr:colOff>
      <xdr:row>53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LEEQ/Dropbox%20Data/Dropbox/BOS%20Office%20data/Publication%20Section/DS%202022%20-%2001-03-2023/Misc%20files/Graph/Banking%20-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7"/>
      <sheetName val="Sheet1"/>
    </sheetNames>
    <sheetDataSet>
      <sheetData sheetId="0"/>
      <sheetData sheetId="1">
        <row r="3">
          <cell r="C3" t="str">
            <v>2000-01</v>
          </cell>
          <cell r="D3" t="str">
            <v>2004-05</v>
          </cell>
          <cell r="E3" t="str">
            <v>2009-10</v>
          </cell>
          <cell r="F3" t="str">
            <v>2014-15</v>
          </cell>
          <cell r="G3" t="str">
            <v>2019-20</v>
          </cell>
          <cell r="H3" t="str">
            <v>2020-21</v>
          </cell>
        </row>
        <row r="4">
          <cell r="B4" t="str">
            <v>Hyderabad</v>
          </cell>
          <cell r="C4">
            <v>4145</v>
          </cell>
          <cell r="D4">
            <v>11660</v>
          </cell>
          <cell r="E4">
            <v>24830</v>
          </cell>
          <cell r="F4">
            <v>18720</v>
          </cell>
          <cell r="G4">
            <v>11718</v>
          </cell>
          <cell r="H4">
            <v>27755</v>
          </cell>
        </row>
        <row r="5">
          <cell r="B5" t="str">
            <v>Karachi</v>
          </cell>
          <cell r="C5">
            <v>12715</v>
          </cell>
          <cell r="D5">
            <v>19747</v>
          </cell>
          <cell r="E5">
            <v>29924</v>
          </cell>
          <cell r="F5">
            <v>33517</v>
          </cell>
          <cell r="G5">
            <v>20757</v>
          </cell>
          <cell r="H5">
            <v>27727</v>
          </cell>
        </row>
        <row r="6">
          <cell r="B6" t="str">
            <v>Larkana</v>
          </cell>
          <cell r="C6">
            <v>2750</v>
          </cell>
          <cell r="D6">
            <v>4614</v>
          </cell>
          <cell r="E6">
            <v>14079</v>
          </cell>
          <cell r="F6">
            <v>13091</v>
          </cell>
          <cell r="G6">
            <v>8037</v>
          </cell>
          <cell r="H6">
            <v>10161</v>
          </cell>
        </row>
        <row r="7">
          <cell r="B7" t="str">
            <v>Mirpurkhas</v>
          </cell>
          <cell r="C7">
            <v>1669</v>
          </cell>
          <cell r="D7">
            <v>4701</v>
          </cell>
          <cell r="E7">
            <v>10663</v>
          </cell>
          <cell r="F7">
            <v>10065</v>
          </cell>
          <cell r="G7">
            <v>7130</v>
          </cell>
          <cell r="H7">
            <v>9490</v>
          </cell>
        </row>
        <row r="8">
          <cell r="B8" t="str">
            <v>S. Benazirabad</v>
          </cell>
          <cell r="C8">
            <v>92</v>
          </cell>
          <cell r="D8">
            <v>69</v>
          </cell>
          <cell r="E8">
            <v>221</v>
          </cell>
          <cell r="F8">
            <v>4381</v>
          </cell>
          <cell r="G8">
            <v>3103</v>
          </cell>
          <cell r="H8">
            <v>3299</v>
          </cell>
        </row>
        <row r="9">
          <cell r="B9" t="str">
            <v>Sukkur</v>
          </cell>
          <cell r="C9">
            <v>4008</v>
          </cell>
          <cell r="D9">
            <v>8526</v>
          </cell>
          <cell r="E9">
            <v>16384</v>
          </cell>
          <cell r="F9">
            <v>14114</v>
          </cell>
          <cell r="G9">
            <v>1066</v>
          </cell>
          <cell r="H9">
            <v>25715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M40"/>
  <sheetViews>
    <sheetView view="pageBreakPreview" topLeftCell="A20" zoomScaleNormal="100" zoomScaleSheetLayoutView="100" workbookViewId="0">
      <selection activeCell="B31" sqref="B31"/>
    </sheetView>
  </sheetViews>
  <sheetFormatPr defaultRowHeight="15" x14ac:dyDescent="0.25"/>
  <cols>
    <col min="2" max="2" width="19" bestFit="1" customWidth="1"/>
  </cols>
  <sheetData>
    <row r="24" spans="1:13" ht="65.099999999999994" customHeight="1" x14ac:dyDescent="0.25">
      <c r="B24" s="276">
        <v>12</v>
      </c>
      <c r="C24" s="315" t="s">
        <v>238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</row>
    <row r="25" spans="1:13" ht="65.099999999999994" customHeight="1" x14ac:dyDescent="0.25">
      <c r="B25" s="276"/>
      <c r="C25" s="316" t="s">
        <v>240</v>
      </c>
      <c r="D25" s="316"/>
      <c r="E25" s="316"/>
      <c r="F25" s="316"/>
      <c r="G25" s="316"/>
      <c r="H25" s="316"/>
      <c r="I25" s="316"/>
      <c r="J25" s="316"/>
      <c r="K25" s="316"/>
      <c r="L25" s="316"/>
      <c r="M25" s="316"/>
    </row>
    <row r="30" spans="1:13" ht="15" customHeight="1" x14ac:dyDescent="0.25">
      <c r="A30" s="275" t="s">
        <v>239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3" ht="15" customHeight="1" x14ac:dyDescent="0.25">
      <c r="A31" s="275"/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3" ht="15" customHeight="1" x14ac:dyDescent="0.25">
      <c r="A32" s="275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 ht="15" customHeight="1" x14ac:dyDescent="0.25">
      <c r="A33" s="275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ht="15" customHeight="1" x14ac:dyDescent="0.25">
      <c r="A34" s="275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 ht="15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1:13" ht="15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 ht="15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 ht="15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  <row r="39" spans="1:13" ht="15" customHeight="1" x14ac:dyDescent="0.25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 ht="15" customHeight="1" x14ac:dyDescent="0.25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</row>
  </sheetData>
  <mergeCells count="2">
    <mergeCell ref="C24:M24"/>
    <mergeCell ref="C25:M25"/>
  </mergeCells>
  <pageMargins left="0.25" right="0.25" top="0.5" bottom="0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5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7.85546875" customWidth="1"/>
    <col min="2" max="2" width="19.7109375" customWidth="1"/>
    <col min="3" max="8" width="15.7109375" customWidth="1"/>
  </cols>
  <sheetData>
    <row r="1" spans="1:8" x14ac:dyDescent="0.25">
      <c r="A1" s="321"/>
      <c r="B1" s="321"/>
      <c r="C1" s="321"/>
      <c r="D1" s="321"/>
      <c r="E1" s="321"/>
      <c r="F1" s="321"/>
      <c r="G1" s="321"/>
      <c r="H1" s="321"/>
    </row>
    <row r="2" spans="1:8" ht="15.75" x14ac:dyDescent="0.25">
      <c r="A2" s="84" t="s">
        <v>264</v>
      </c>
      <c r="B2" s="63"/>
      <c r="F2" s="356" t="s">
        <v>109</v>
      </c>
      <c r="G2" s="356"/>
      <c r="H2" s="356"/>
    </row>
    <row r="6" spans="1:8" ht="21" x14ac:dyDescent="0.25">
      <c r="A6" s="334" t="s">
        <v>212</v>
      </c>
      <c r="B6" s="334"/>
      <c r="C6" s="334"/>
      <c r="D6" s="334"/>
      <c r="E6" s="334"/>
      <c r="F6" s="334"/>
      <c r="G6" s="334"/>
      <c r="H6" s="334"/>
    </row>
    <row r="7" spans="1:8" ht="23.25" x14ac:dyDescent="0.35">
      <c r="A7" s="335" t="s">
        <v>218</v>
      </c>
      <c r="B7" s="335"/>
      <c r="C7" s="335"/>
      <c r="D7" s="335"/>
      <c r="E7" s="335"/>
      <c r="F7" s="335"/>
      <c r="G7" s="335"/>
      <c r="H7" s="335"/>
    </row>
    <row r="10" spans="1:8" ht="21" x14ac:dyDescent="0.25">
      <c r="A10" s="357" t="s">
        <v>170</v>
      </c>
      <c r="B10" s="357" t="s">
        <v>219</v>
      </c>
      <c r="C10" s="358" t="s">
        <v>220</v>
      </c>
      <c r="D10" s="358"/>
      <c r="E10" s="358" t="s">
        <v>172</v>
      </c>
      <c r="F10" s="358"/>
      <c r="G10" s="358" t="s">
        <v>173</v>
      </c>
      <c r="H10" s="358"/>
    </row>
    <row r="11" spans="1:8" ht="18.75" x14ac:dyDescent="0.25">
      <c r="A11" s="357"/>
      <c r="B11" s="357"/>
      <c r="C11" s="253" t="s">
        <v>57</v>
      </c>
      <c r="D11" s="253" t="s">
        <v>146</v>
      </c>
      <c r="E11" s="253" t="s">
        <v>57</v>
      </c>
      <c r="F11" s="253" t="s">
        <v>146</v>
      </c>
      <c r="G11" s="253" t="s">
        <v>57</v>
      </c>
      <c r="H11" s="253" t="s">
        <v>146</v>
      </c>
    </row>
    <row r="12" spans="1:8" ht="18.75" x14ac:dyDescent="0.25">
      <c r="A12" s="252"/>
      <c r="B12" s="252"/>
      <c r="C12" s="181"/>
      <c r="D12" s="181"/>
      <c r="E12" s="181"/>
      <c r="F12" s="181"/>
      <c r="G12" s="181"/>
      <c r="H12" s="181"/>
    </row>
    <row r="13" spans="1:8" ht="21.95" customHeight="1" x14ac:dyDescent="0.3">
      <c r="A13" s="182" t="s">
        <v>150</v>
      </c>
      <c r="B13" s="135" t="s">
        <v>150</v>
      </c>
      <c r="C13" s="293">
        <v>8441.68</v>
      </c>
      <c r="D13" s="293">
        <v>96.06</v>
      </c>
      <c r="E13" s="293">
        <v>6681.41</v>
      </c>
      <c r="F13" s="293">
        <v>91.79</v>
      </c>
      <c r="G13" s="293">
        <v>5868.65</v>
      </c>
      <c r="H13" s="293">
        <v>94.16</v>
      </c>
    </row>
    <row r="14" spans="1:8" ht="21.95" customHeight="1" x14ac:dyDescent="0.3">
      <c r="A14" s="136"/>
      <c r="B14" s="135" t="s">
        <v>151</v>
      </c>
      <c r="C14" s="293">
        <v>107.19</v>
      </c>
      <c r="D14" s="293">
        <v>1.22</v>
      </c>
      <c r="E14" s="293">
        <v>400.17</v>
      </c>
      <c r="F14" s="293">
        <v>5.5</v>
      </c>
      <c r="G14" s="293">
        <v>235.33</v>
      </c>
      <c r="H14" s="293">
        <v>3.78</v>
      </c>
    </row>
    <row r="15" spans="1:8" ht="21.95" customHeight="1" x14ac:dyDescent="0.3">
      <c r="A15" s="136"/>
      <c r="B15" s="135" t="s">
        <v>152</v>
      </c>
      <c r="C15" s="293">
        <v>3.08</v>
      </c>
      <c r="D15" s="293">
        <v>0.04</v>
      </c>
      <c r="E15" s="293">
        <v>10.56</v>
      </c>
      <c r="F15" s="293">
        <v>0.15</v>
      </c>
      <c r="G15" s="293">
        <v>0.8</v>
      </c>
      <c r="H15" s="293">
        <v>0.01</v>
      </c>
    </row>
    <row r="16" spans="1:8" ht="21.95" customHeight="1" x14ac:dyDescent="0.3">
      <c r="A16" s="136"/>
      <c r="B16" s="135" t="s">
        <v>153</v>
      </c>
      <c r="C16" s="293" t="s">
        <v>184</v>
      </c>
      <c r="D16" s="293" t="s">
        <v>27</v>
      </c>
      <c r="E16" s="293" t="s">
        <v>27</v>
      </c>
      <c r="F16" s="293" t="s">
        <v>27</v>
      </c>
      <c r="G16" s="293">
        <v>0.01</v>
      </c>
      <c r="H16" s="293" t="s">
        <v>184</v>
      </c>
    </row>
    <row r="17" spans="1:8" ht="21.95" customHeight="1" x14ac:dyDescent="0.3">
      <c r="A17" s="136"/>
      <c r="B17" s="135" t="s">
        <v>154</v>
      </c>
      <c r="C17" s="293">
        <v>235.52</v>
      </c>
      <c r="D17" s="293">
        <v>2.68</v>
      </c>
      <c r="E17" s="293">
        <v>186.81</v>
      </c>
      <c r="F17" s="293">
        <v>2.57</v>
      </c>
      <c r="G17" s="293">
        <v>127.85</v>
      </c>
      <c r="H17" s="293">
        <v>2.0499999999999998</v>
      </c>
    </row>
    <row r="18" spans="1:8" ht="21.95" customHeight="1" x14ac:dyDescent="0.3">
      <c r="A18" s="136"/>
      <c r="B18" s="135" t="s">
        <v>155</v>
      </c>
      <c r="C18" s="293">
        <v>0.01</v>
      </c>
      <c r="D18" s="293" t="s">
        <v>27</v>
      </c>
      <c r="E18" s="293" t="s">
        <v>27</v>
      </c>
      <c r="F18" s="293" t="s">
        <v>27</v>
      </c>
      <c r="G18" s="293" t="s">
        <v>27</v>
      </c>
      <c r="H18" s="293" t="s">
        <v>27</v>
      </c>
    </row>
    <row r="19" spans="1:8" ht="21.95" customHeight="1" x14ac:dyDescent="0.3">
      <c r="A19" s="136"/>
      <c r="B19" s="135" t="s">
        <v>156</v>
      </c>
      <c r="C19" s="293" t="s">
        <v>184</v>
      </c>
      <c r="D19" s="293" t="s">
        <v>27</v>
      </c>
      <c r="E19" s="293">
        <v>0.01</v>
      </c>
      <c r="F19" s="293" t="s">
        <v>184</v>
      </c>
      <c r="G19" s="293" t="s">
        <v>184</v>
      </c>
      <c r="H19" s="293" t="s">
        <v>184</v>
      </c>
    </row>
    <row r="20" spans="1:8" ht="21.95" customHeight="1" x14ac:dyDescent="0.3">
      <c r="A20" s="136"/>
      <c r="B20" s="135" t="s">
        <v>157</v>
      </c>
      <c r="C20" s="293">
        <v>0.01</v>
      </c>
      <c r="D20" s="293" t="s">
        <v>27</v>
      </c>
      <c r="E20" s="293">
        <v>0.02</v>
      </c>
      <c r="F20" s="293" t="s">
        <v>184</v>
      </c>
      <c r="G20" s="293">
        <v>0.04</v>
      </c>
      <c r="H20" s="293" t="s">
        <v>184</v>
      </c>
    </row>
    <row r="21" spans="1:8" ht="21.95" customHeight="1" x14ac:dyDescent="0.3">
      <c r="A21" s="359" t="s">
        <v>174</v>
      </c>
      <c r="B21" s="360"/>
      <c r="C21" s="294">
        <v>8787.48</v>
      </c>
      <c r="D21" s="294">
        <f t="shared" ref="D21:H21" si="0">SUM(D13:D20)</f>
        <v>100.00000000000001</v>
      </c>
      <c r="E21" s="294">
        <f t="shared" si="0"/>
        <v>7278.9800000000014</v>
      </c>
      <c r="F21" s="294">
        <v>100</v>
      </c>
      <c r="G21" s="294">
        <f t="shared" si="0"/>
        <v>6232.68</v>
      </c>
      <c r="H21" s="294">
        <f t="shared" si="0"/>
        <v>100</v>
      </c>
    </row>
    <row r="22" spans="1:8" ht="21.95" customHeight="1" x14ac:dyDescent="0.3">
      <c r="A22" s="291"/>
      <c r="B22" s="292"/>
      <c r="C22" s="295"/>
      <c r="D22" s="295"/>
      <c r="E22" s="295"/>
      <c r="F22" s="295"/>
      <c r="G22" s="295"/>
      <c r="H22" s="295"/>
    </row>
    <row r="23" spans="1:8" ht="21.95" customHeight="1" x14ac:dyDescent="0.3">
      <c r="A23" s="182" t="s">
        <v>151</v>
      </c>
      <c r="B23" s="135" t="s">
        <v>150</v>
      </c>
      <c r="C23" s="293">
        <v>108.4</v>
      </c>
      <c r="D23" s="293">
        <v>0.98</v>
      </c>
      <c r="E23" s="293">
        <v>102.99</v>
      </c>
      <c r="F23" s="293">
        <v>0.99</v>
      </c>
      <c r="G23" s="293">
        <v>106.04</v>
      </c>
      <c r="H23" s="293">
        <v>1.33</v>
      </c>
    </row>
    <row r="24" spans="1:8" ht="21.95" customHeight="1" x14ac:dyDescent="0.3">
      <c r="A24" s="136"/>
      <c r="B24" s="135" t="s">
        <v>151</v>
      </c>
      <c r="C24" s="293">
        <v>10978.35</v>
      </c>
      <c r="D24" s="293">
        <v>98.77</v>
      </c>
      <c r="E24" s="293">
        <v>10211.73</v>
      </c>
      <c r="F24" s="293">
        <v>98.14</v>
      </c>
      <c r="G24" s="293">
        <v>7795.79</v>
      </c>
      <c r="H24" s="293">
        <v>97.64</v>
      </c>
    </row>
    <row r="25" spans="1:8" ht="21.95" customHeight="1" x14ac:dyDescent="0.3">
      <c r="A25" s="136"/>
      <c r="B25" s="135" t="s">
        <v>152</v>
      </c>
      <c r="C25" s="293">
        <v>0.02</v>
      </c>
      <c r="D25" s="293" t="s">
        <v>27</v>
      </c>
      <c r="E25" s="293">
        <v>1.1000000000000001</v>
      </c>
      <c r="F25" s="293">
        <v>0.01</v>
      </c>
      <c r="G25" s="293">
        <v>0.73</v>
      </c>
      <c r="H25" s="293">
        <v>0.01</v>
      </c>
    </row>
    <row r="26" spans="1:8" ht="21.95" customHeight="1" x14ac:dyDescent="0.3">
      <c r="A26" s="136"/>
      <c r="B26" s="135" t="s">
        <v>153</v>
      </c>
      <c r="C26" s="293">
        <v>0.28000000000000003</v>
      </c>
      <c r="D26" s="293" t="s">
        <v>27</v>
      </c>
      <c r="E26" s="293">
        <v>2.14</v>
      </c>
      <c r="F26" s="293">
        <v>0.02</v>
      </c>
      <c r="G26" s="293">
        <v>2.65</v>
      </c>
      <c r="H26" s="293">
        <v>0.03</v>
      </c>
    </row>
    <row r="27" spans="1:8" ht="21.95" customHeight="1" x14ac:dyDescent="0.3">
      <c r="A27" s="136"/>
      <c r="B27" s="135" t="s">
        <v>154</v>
      </c>
      <c r="C27" s="293">
        <v>27.7</v>
      </c>
      <c r="D27" s="293">
        <v>0.25</v>
      </c>
      <c r="E27" s="293">
        <v>87.53</v>
      </c>
      <c r="F27" s="293">
        <v>0.84</v>
      </c>
      <c r="G27" s="293">
        <v>78.790000000000006</v>
      </c>
      <c r="H27" s="293">
        <v>0.99</v>
      </c>
    </row>
    <row r="28" spans="1:8" ht="21.95" customHeight="1" x14ac:dyDescent="0.3">
      <c r="A28" s="136"/>
      <c r="B28" s="135" t="s">
        <v>155</v>
      </c>
      <c r="C28" s="293" t="s">
        <v>27</v>
      </c>
      <c r="D28" s="293" t="s">
        <v>27</v>
      </c>
      <c r="E28" s="293" t="s">
        <v>27</v>
      </c>
      <c r="F28" s="293" t="s">
        <v>27</v>
      </c>
      <c r="G28" s="293" t="s">
        <v>27</v>
      </c>
      <c r="H28" s="293" t="s">
        <v>27</v>
      </c>
    </row>
    <row r="29" spans="1:8" ht="21.95" customHeight="1" x14ac:dyDescent="0.3">
      <c r="A29" s="136"/>
      <c r="B29" s="135" t="s">
        <v>156</v>
      </c>
      <c r="C29" s="293" t="s">
        <v>27</v>
      </c>
      <c r="D29" s="293" t="s">
        <v>27</v>
      </c>
      <c r="E29" s="293" t="s">
        <v>27</v>
      </c>
      <c r="F29" s="293" t="s">
        <v>27</v>
      </c>
      <c r="G29" s="293" t="s">
        <v>27</v>
      </c>
      <c r="H29" s="293" t="s">
        <v>27</v>
      </c>
    </row>
    <row r="30" spans="1:8" ht="21.95" customHeight="1" x14ac:dyDescent="0.3">
      <c r="A30" s="136"/>
      <c r="B30" s="135" t="s">
        <v>157</v>
      </c>
      <c r="C30" s="293" t="s">
        <v>184</v>
      </c>
      <c r="D30" s="293" t="s">
        <v>27</v>
      </c>
      <c r="E30" s="293" t="s">
        <v>27</v>
      </c>
      <c r="F30" s="293" t="s">
        <v>27</v>
      </c>
      <c r="G30" s="293" t="s">
        <v>184</v>
      </c>
      <c r="H30" s="293" t="s">
        <v>184</v>
      </c>
    </row>
    <row r="31" spans="1:8" ht="21.95" customHeight="1" x14ac:dyDescent="0.3">
      <c r="A31" s="359" t="s">
        <v>175</v>
      </c>
      <c r="B31" s="360"/>
      <c r="C31" s="294">
        <f>SUM(C23:C30)</f>
        <v>11114.750000000002</v>
      </c>
      <c r="D31" s="294">
        <f t="shared" ref="D31" si="1">SUM(D23:D30)</f>
        <v>100</v>
      </c>
      <c r="E31" s="294">
        <v>10405.5</v>
      </c>
      <c r="F31" s="294">
        <f t="shared" ref="F31:H31" si="2">SUM(F23:F30)</f>
        <v>100</v>
      </c>
      <c r="G31" s="294">
        <f t="shared" si="2"/>
        <v>7983.9999999999991</v>
      </c>
      <c r="H31" s="294">
        <f t="shared" si="2"/>
        <v>100</v>
      </c>
    </row>
    <row r="32" spans="1:8" ht="21.95" customHeight="1" x14ac:dyDescent="0.3">
      <c r="A32" s="312"/>
      <c r="B32" s="292"/>
      <c r="C32" s="295"/>
      <c r="D32" s="295"/>
      <c r="E32" s="295"/>
      <c r="F32" s="295"/>
      <c r="G32" s="295"/>
      <c r="H32" s="295"/>
    </row>
    <row r="33" spans="1:8" ht="21.95" customHeight="1" x14ac:dyDescent="0.3">
      <c r="A33" s="182" t="s">
        <v>152</v>
      </c>
      <c r="B33" s="135" t="s">
        <v>150</v>
      </c>
      <c r="C33" s="293">
        <v>14.38</v>
      </c>
      <c r="D33" s="293">
        <v>6.84</v>
      </c>
      <c r="E33" s="293">
        <v>8.51</v>
      </c>
      <c r="F33" s="293">
        <v>4.6500000000000004</v>
      </c>
      <c r="G33" s="293">
        <v>8.31</v>
      </c>
      <c r="H33" s="293">
        <v>5.6</v>
      </c>
    </row>
    <row r="34" spans="1:8" ht="21.95" customHeight="1" x14ac:dyDescent="0.3">
      <c r="A34" s="136"/>
      <c r="B34" s="135" t="s">
        <v>151</v>
      </c>
      <c r="C34" s="293">
        <v>43.48</v>
      </c>
      <c r="D34" s="293">
        <v>20.7</v>
      </c>
      <c r="E34" s="293">
        <v>40.729999999999997</v>
      </c>
      <c r="F34" s="293">
        <v>22.26</v>
      </c>
      <c r="G34" s="293">
        <v>28.64</v>
      </c>
      <c r="H34" s="293">
        <v>19.3</v>
      </c>
    </row>
    <row r="35" spans="1:8" ht="21.95" customHeight="1" x14ac:dyDescent="0.3">
      <c r="A35" s="136"/>
      <c r="B35" s="135" t="s">
        <v>152</v>
      </c>
      <c r="C35" s="293">
        <v>114.93</v>
      </c>
      <c r="D35" s="293">
        <v>54.71</v>
      </c>
      <c r="E35" s="293">
        <v>101.31</v>
      </c>
      <c r="F35" s="293">
        <v>55.36</v>
      </c>
      <c r="G35" s="293">
        <v>78.260000000000005</v>
      </c>
      <c r="H35" s="293">
        <v>52.72</v>
      </c>
    </row>
    <row r="36" spans="1:8" ht="21.95" customHeight="1" x14ac:dyDescent="0.3">
      <c r="A36" s="136"/>
      <c r="B36" s="135" t="s">
        <v>153</v>
      </c>
      <c r="C36" s="293" t="s">
        <v>184</v>
      </c>
      <c r="D36" s="293" t="s">
        <v>27</v>
      </c>
      <c r="E36" s="293" t="s">
        <v>27</v>
      </c>
      <c r="F36" s="293" t="s">
        <v>27</v>
      </c>
      <c r="G36" s="293" t="s">
        <v>27</v>
      </c>
      <c r="H36" s="293" t="s">
        <v>27</v>
      </c>
    </row>
    <row r="37" spans="1:8" ht="21.95" customHeight="1" x14ac:dyDescent="0.3">
      <c r="A37" s="136"/>
      <c r="B37" s="135" t="s">
        <v>154</v>
      </c>
      <c r="C37" s="293">
        <v>37.19</v>
      </c>
      <c r="D37" s="293">
        <v>17.7</v>
      </c>
      <c r="E37" s="293">
        <v>32.380000000000003</v>
      </c>
      <c r="F37" s="293">
        <v>17.690000000000001</v>
      </c>
      <c r="G37" s="293">
        <v>33.21</v>
      </c>
      <c r="H37" s="293">
        <v>22.37</v>
      </c>
    </row>
    <row r="38" spans="1:8" ht="21.95" customHeight="1" x14ac:dyDescent="0.3">
      <c r="A38" s="136"/>
      <c r="B38" s="135" t="s">
        <v>155</v>
      </c>
      <c r="C38" s="293">
        <v>0.08</v>
      </c>
      <c r="D38" s="293">
        <v>0.04</v>
      </c>
      <c r="E38" s="293">
        <v>7.0000000000000007E-2</v>
      </c>
      <c r="F38" s="293">
        <v>0.04</v>
      </c>
      <c r="G38" s="293">
        <v>0.02</v>
      </c>
      <c r="H38" s="293">
        <v>0.01</v>
      </c>
    </row>
    <row r="39" spans="1:8" ht="21.95" customHeight="1" x14ac:dyDescent="0.3">
      <c r="A39" s="136"/>
      <c r="B39" s="135" t="s">
        <v>156</v>
      </c>
      <c r="C39" s="293" t="s">
        <v>184</v>
      </c>
      <c r="D39" s="293" t="s">
        <v>27</v>
      </c>
      <c r="E39" s="293" t="s">
        <v>27</v>
      </c>
      <c r="F39" s="293" t="s">
        <v>27</v>
      </c>
      <c r="G39" s="293">
        <v>0.01</v>
      </c>
      <c r="H39" s="293" t="s">
        <v>184</v>
      </c>
    </row>
    <row r="40" spans="1:8" ht="21.95" customHeight="1" x14ac:dyDescent="0.3">
      <c r="A40" s="136"/>
      <c r="B40" s="135" t="s">
        <v>157</v>
      </c>
      <c r="C40" s="293">
        <v>0.01</v>
      </c>
      <c r="D40" s="293" t="s">
        <v>27</v>
      </c>
      <c r="E40" s="293" t="s">
        <v>184</v>
      </c>
      <c r="F40" s="293" t="s">
        <v>184</v>
      </c>
      <c r="G40" s="293" t="s">
        <v>184</v>
      </c>
      <c r="H40" s="293" t="s">
        <v>184</v>
      </c>
    </row>
    <row r="41" spans="1:8" ht="21.95" customHeight="1" x14ac:dyDescent="0.3">
      <c r="A41" s="359" t="s">
        <v>176</v>
      </c>
      <c r="B41" s="360"/>
      <c r="C41" s="294">
        <v>210.06</v>
      </c>
      <c r="D41" s="294">
        <v>100</v>
      </c>
      <c r="E41" s="294">
        <f t="shared" ref="E41:H41" si="3">SUM(E33:E40)</f>
        <v>183</v>
      </c>
      <c r="F41" s="294">
        <f t="shared" si="3"/>
        <v>100.00000000000001</v>
      </c>
      <c r="G41" s="294">
        <f t="shared" si="3"/>
        <v>148.45000000000002</v>
      </c>
      <c r="H41" s="294">
        <f t="shared" si="3"/>
        <v>100.00000000000001</v>
      </c>
    </row>
    <row r="42" spans="1:8" ht="21.95" customHeight="1" x14ac:dyDescent="0.3">
      <c r="A42" s="312"/>
      <c r="B42" s="292"/>
      <c r="C42" s="295"/>
      <c r="D42" s="295"/>
      <c r="E42" s="295"/>
      <c r="F42" s="295"/>
      <c r="G42" s="295"/>
      <c r="H42" s="295"/>
    </row>
    <row r="43" spans="1:8" ht="21.95" customHeight="1" x14ac:dyDescent="0.3">
      <c r="A43" s="182" t="s">
        <v>153</v>
      </c>
      <c r="B43" s="135" t="s">
        <v>150</v>
      </c>
      <c r="C43" s="293">
        <v>0.43</v>
      </c>
      <c r="D43" s="293">
        <v>0.6</v>
      </c>
      <c r="E43" s="293">
        <v>0.7</v>
      </c>
      <c r="F43" s="293">
        <v>0.63</v>
      </c>
      <c r="G43" s="293">
        <v>1.01</v>
      </c>
      <c r="H43" s="293">
        <v>1.34</v>
      </c>
    </row>
    <row r="44" spans="1:8" ht="21.95" customHeight="1" x14ac:dyDescent="0.3">
      <c r="A44" s="136"/>
      <c r="B44" s="135" t="s">
        <v>151</v>
      </c>
      <c r="C44" s="293">
        <v>53.67</v>
      </c>
      <c r="D44" s="293">
        <v>75.16</v>
      </c>
      <c r="E44" s="293">
        <v>84.91</v>
      </c>
      <c r="F44" s="293">
        <v>76.349999999999994</v>
      </c>
      <c r="G44" s="293">
        <v>48.9</v>
      </c>
      <c r="H44" s="293">
        <v>64.349999999999994</v>
      </c>
    </row>
    <row r="45" spans="1:8" ht="21.95" customHeight="1" x14ac:dyDescent="0.3">
      <c r="A45" s="136"/>
      <c r="B45" s="135" t="s">
        <v>152</v>
      </c>
      <c r="C45" s="293" t="s">
        <v>27</v>
      </c>
      <c r="D45" s="293" t="s">
        <v>27</v>
      </c>
      <c r="E45" s="293" t="s">
        <v>184</v>
      </c>
      <c r="F45" s="293" t="s">
        <v>184</v>
      </c>
      <c r="G45" s="293">
        <v>0.01</v>
      </c>
      <c r="H45" s="293">
        <v>0.02</v>
      </c>
    </row>
    <row r="46" spans="1:8" ht="21.95" customHeight="1" x14ac:dyDescent="0.3">
      <c r="A46" s="136"/>
      <c r="B46" s="135" t="s">
        <v>153</v>
      </c>
      <c r="C46" s="293">
        <v>16.93</v>
      </c>
      <c r="D46" s="293">
        <v>23.71</v>
      </c>
      <c r="E46" s="293">
        <v>25.21</v>
      </c>
      <c r="F46" s="293">
        <v>22.67</v>
      </c>
      <c r="G46" s="293">
        <v>25.64</v>
      </c>
      <c r="H46" s="293">
        <v>33.74</v>
      </c>
    </row>
    <row r="47" spans="1:8" ht="21.95" customHeight="1" x14ac:dyDescent="0.3">
      <c r="A47" s="136"/>
      <c r="B47" s="135" t="s">
        <v>154</v>
      </c>
      <c r="C47" s="293">
        <v>0.36</v>
      </c>
      <c r="D47" s="293">
        <v>0.5</v>
      </c>
      <c r="E47" s="293">
        <v>0.39</v>
      </c>
      <c r="F47" s="293">
        <v>0.35</v>
      </c>
      <c r="G47" s="293">
        <v>0.4</v>
      </c>
      <c r="H47" s="293">
        <v>0.53</v>
      </c>
    </row>
    <row r="48" spans="1:8" ht="21.95" customHeight="1" x14ac:dyDescent="0.3">
      <c r="A48" s="136"/>
      <c r="B48" s="135" t="s">
        <v>155</v>
      </c>
      <c r="C48" s="293" t="s">
        <v>27</v>
      </c>
      <c r="D48" s="293" t="s">
        <v>27</v>
      </c>
      <c r="E48" s="293" t="s">
        <v>27</v>
      </c>
      <c r="F48" s="293" t="s">
        <v>27</v>
      </c>
      <c r="G48" s="293" t="s">
        <v>27</v>
      </c>
      <c r="H48" s="293" t="s">
        <v>27</v>
      </c>
    </row>
    <row r="49" spans="1:12" ht="21.95" customHeight="1" x14ac:dyDescent="0.3">
      <c r="A49" s="136"/>
      <c r="B49" s="135" t="s">
        <v>156</v>
      </c>
      <c r="C49" s="293">
        <v>0.02</v>
      </c>
      <c r="D49" s="293">
        <v>0.03</v>
      </c>
      <c r="E49" s="293" t="s">
        <v>184</v>
      </c>
      <c r="F49" s="293" t="s">
        <v>184</v>
      </c>
      <c r="G49" s="293">
        <v>0.02</v>
      </c>
      <c r="H49" s="293">
        <v>0.03</v>
      </c>
    </row>
    <row r="50" spans="1:12" ht="21.95" customHeight="1" x14ac:dyDescent="0.3">
      <c r="A50" s="136"/>
      <c r="B50" s="135" t="s">
        <v>157</v>
      </c>
      <c r="C50" s="293" t="s">
        <v>27</v>
      </c>
      <c r="D50" s="293" t="s">
        <v>27</v>
      </c>
      <c r="E50" s="293" t="s">
        <v>27</v>
      </c>
      <c r="F50" s="293" t="s">
        <v>27</v>
      </c>
      <c r="G50" s="293" t="s">
        <v>27</v>
      </c>
      <c r="H50" s="293" t="s">
        <v>27</v>
      </c>
    </row>
    <row r="51" spans="1:12" ht="21.95" customHeight="1" x14ac:dyDescent="0.3">
      <c r="A51" s="359" t="s">
        <v>177</v>
      </c>
      <c r="B51" s="360"/>
      <c r="C51" s="294">
        <f>SUM(C43:C50)</f>
        <v>71.41</v>
      </c>
      <c r="D51" s="294">
        <f t="shared" ref="D51:G51" si="4">SUM(D43:D50)</f>
        <v>100</v>
      </c>
      <c r="E51" s="294">
        <v>111.22</v>
      </c>
      <c r="F51" s="294">
        <f t="shared" si="4"/>
        <v>99.999999999999986</v>
      </c>
      <c r="G51" s="294">
        <f t="shared" si="4"/>
        <v>75.98</v>
      </c>
      <c r="H51" s="296">
        <v>100</v>
      </c>
    </row>
    <row r="52" spans="1:12" ht="15.75" x14ac:dyDescent="0.25">
      <c r="H52" s="217" t="s">
        <v>217</v>
      </c>
    </row>
    <row r="55" spans="1:12" x14ac:dyDescent="0.25">
      <c r="A55" s="321" t="s">
        <v>251</v>
      </c>
      <c r="B55" s="321"/>
      <c r="C55" s="321"/>
      <c r="D55" s="321"/>
      <c r="E55" s="321"/>
      <c r="F55" s="321"/>
      <c r="G55" s="321"/>
      <c r="H55" s="321"/>
      <c r="I55" s="162"/>
      <c r="J55" s="162"/>
      <c r="K55" s="162"/>
      <c r="L55" s="162"/>
    </row>
  </sheetData>
  <mergeCells count="14">
    <mergeCell ref="A55:H55"/>
    <mergeCell ref="A21:B21"/>
    <mergeCell ref="A31:B31"/>
    <mergeCell ref="A41:B41"/>
    <mergeCell ref="A51:B51"/>
    <mergeCell ref="A1:H1"/>
    <mergeCell ref="F2:H2"/>
    <mergeCell ref="A6:H6"/>
    <mergeCell ref="A7:H7"/>
    <mergeCell ref="A10:A11"/>
    <mergeCell ref="B10:B11"/>
    <mergeCell ref="C10:D10"/>
    <mergeCell ref="E10:F10"/>
    <mergeCell ref="G10:H10"/>
  </mergeCells>
  <pageMargins left="0.42" right="0.23622047244094491" top="0.51181102362204722" bottom="0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0"/>
  <sheetViews>
    <sheetView view="pageBreakPreview" topLeftCell="A55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18.7109375" customWidth="1"/>
    <col min="3" max="8" width="15.7109375" customWidth="1"/>
  </cols>
  <sheetData>
    <row r="1" spans="1:8" x14ac:dyDescent="0.25">
      <c r="A1" s="321"/>
      <c r="B1" s="321"/>
      <c r="C1" s="321"/>
      <c r="D1" s="321"/>
      <c r="E1" s="321"/>
      <c r="F1" s="321"/>
      <c r="G1" s="321"/>
      <c r="H1" s="321"/>
    </row>
    <row r="2" spans="1:8" ht="15.75" x14ac:dyDescent="0.25">
      <c r="A2" s="84" t="s">
        <v>264</v>
      </c>
      <c r="B2" s="63"/>
      <c r="E2" s="333" t="s">
        <v>109</v>
      </c>
      <c r="F2" s="333"/>
      <c r="G2" s="333"/>
      <c r="H2" s="333"/>
    </row>
    <row r="7" spans="1:8" ht="21" x14ac:dyDescent="0.25">
      <c r="A7" s="334" t="s">
        <v>212</v>
      </c>
      <c r="B7" s="334"/>
      <c r="C7" s="334"/>
      <c r="D7" s="334"/>
      <c r="E7" s="334"/>
      <c r="F7" s="334"/>
      <c r="G7" s="334"/>
      <c r="H7" s="334"/>
    </row>
    <row r="8" spans="1:8" ht="23.25" x14ac:dyDescent="0.35">
      <c r="A8" s="335" t="s">
        <v>205</v>
      </c>
      <c r="B8" s="335"/>
      <c r="C8" s="335"/>
      <c r="D8" s="335"/>
      <c r="E8" s="335"/>
      <c r="F8" s="335"/>
      <c r="G8" s="335"/>
      <c r="H8" s="335"/>
    </row>
    <row r="12" spans="1:8" ht="21" x14ac:dyDescent="0.25">
      <c r="A12" s="357" t="s">
        <v>171</v>
      </c>
      <c r="B12" s="357" t="s">
        <v>170</v>
      </c>
      <c r="C12" s="358" t="s">
        <v>220</v>
      </c>
      <c r="D12" s="358"/>
      <c r="E12" s="358" t="s">
        <v>172</v>
      </c>
      <c r="F12" s="358"/>
      <c r="G12" s="358" t="s">
        <v>173</v>
      </c>
      <c r="H12" s="358"/>
    </row>
    <row r="13" spans="1:8" ht="18.75" x14ac:dyDescent="0.25">
      <c r="A13" s="361"/>
      <c r="B13" s="361"/>
      <c r="C13" s="181" t="s">
        <v>57</v>
      </c>
      <c r="D13" s="181" t="s">
        <v>146</v>
      </c>
      <c r="E13" s="181" t="s">
        <v>57</v>
      </c>
      <c r="F13" s="181" t="s">
        <v>146</v>
      </c>
      <c r="G13" s="181" t="s">
        <v>57</v>
      </c>
      <c r="H13" s="181" t="s">
        <v>146</v>
      </c>
    </row>
    <row r="14" spans="1:8" ht="17.100000000000001" customHeight="1" x14ac:dyDescent="0.3">
      <c r="A14" s="191"/>
      <c r="B14" s="189"/>
      <c r="C14" s="190"/>
      <c r="D14" s="190"/>
      <c r="E14" s="190"/>
      <c r="F14" s="190"/>
      <c r="G14" s="190"/>
      <c r="H14" s="190"/>
    </row>
    <row r="15" spans="1:8" ht="18.95" customHeight="1" x14ac:dyDescent="0.3">
      <c r="A15" s="135" t="s">
        <v>154</v>
      </c>
      <c r="B15" s="135" t="s">
        <v>150</v>
      </c>
      <c r="C15" s="183">
        <v>38.07</v>
      </c>
      <c r="D15" s="183">
        <v>2.4</v>
      </c>
      <c r="E15" s="183">
        <v>136.12</v>
      </c>
      <c r="F15" s="183">
        <v>10.07</v>
      </c>
      <c r="G15" s="183">
        <v>91.95</v>
      </c>
      <c r="H15" s="183">
        <v>8.76</v>
      </c>
    </row>
    <row r="16" spans="1:8" ht="18.95" customHeight="1" x14ac:dyDescent="0.3">
      <c r="A16" s="136"/>
      <c r="B16" s="135" t="s">
        <v>151</v>
      </c>
      <c r="C16" s="183">
        <v>3.88</v>
      </c>
      <c r="D16" s="183">
        <v>0.24</v>
      </c>
      <c r="E16" s="183">
        <v>18.28</v>
      </c>
      <c r="F16" s="183">
        <v>1.3540000000000001</v>
      </c>
      <c r="G16" s="183">
        <v>19.25</v>
      </c>
      <c r="H16" s="183">
        <v>1.83</v>
      </c>
    </row>
    <row r="17" spans="1:8" ht="18.95" customHeight="1" x14ac:dyDescent="0.3">
      <c r="A17" s="136"/>
      <c r="B17" s="135" t="s">
        <v>152</v>
      </c>
      <c r="C17" s="183">
        <v>3.63</v>
      </c>
      <c r="D17" s="183">
        <v>0.23</v>
      </c>
      <c r="E17" s="183">
        <v>3.03</v>
      </c>
      <c r="F17" s="183">
        <v>0.22</v>
      </c>
      <c r="G17" s="183">
        <v>2.91</v>
      </c>
      <c r="H17" s="183">
        <v>0.28000000000000003</v>
      </c>
    </row>
    <row r="18" spans="1:8" ht="18.95" customHeight="1" x14ac:dyDescent="0.3">
      <c r="A18" s="136"/>
      <c r="B18" s="135" t="s">
        <v>153</v>
      </c>
      <c r="C18" s="183" t="s">
        <v>27</v>
      </c>
      <c r="D18" s="183" t="s">
        <v>27</v>
      </c>
      <c r="E18" s="183" t="s">
        <v>27</v>
      </c>
      <c r="F18" s="183" t="s">
        <v>27</v>
      </c>
      <c r="G18" s="183" t="s">
        <v>184</v>
      </c>
      <c r="H18" s="183" t="s">
        <v>184</v>
      </c>
    </row>
    <row r="19" spans="1:8" ht="18.95" customHeight="1" x14ac:dyDescent="0.3">
      <c r="A19" s="136"/>
      <c r="B19" s="135" t="s">
        <v>154</v>
      </c>
      <c r="C19" s="183">
        <v>1539.73</v>
      </c>
      <c r="D19" s="183">
        <v>97.12</v>
      </c>
      <c r="E19" s="183">
        <v>1194.5</v>
      </c>
      <c r="F19" s="183">
        <v>88.33</v>
      </c>
      <c r="G19" s="183">
        <v>935.73</v>
      </c>
      <c r="H19" s="183">
        <v>89.1</v>
      </c>
    </row>
    <row r="20" spans="1:8" ht="18.95" customHeight="1" x14ac:dyDescent="0.3">
      <c r="A20" s="136"/>
      <c r="B20" s="135" t="s">
        <v>155</v>
      </c>
      <c r="C20" s="183">
        <v>0.01</v>
      </c>
      <c r="D20" s="183" t="s">
        <v>27</v>
      </c>
      <c r="E20" s="183">
        <v>1.01</v>
      </c>
      <c r="F20" s="183" t="s">
        <v>184</v>
      </c>
      <c r="G20" s="183">
        <v>0.02</v>
      </c>
      <c r="H20" s="183" t="s">
        <v>184</v>
      </c>
    </row>
    <row r="21" spans="1:8" ht="18.95" customHeight="1" x14ac:dyDescent="0.3">
      <c r="A21" s="136"/>
      <c r="B21" s="135" t="s">
        <v>156</v>
      </c>
      <c r="C21" s="183">
        <v>0.08</v>
      </c>
      <c r="D21" s="183">
        <v>0.01</v>
      </c>
      <c r="E21" s="183">
        <v>0.36</v>
      </c>
      <c r="F21" s="183">
        <v>0.03</v>
      </c>
      <c r="G21" s="183">
        <v>0.23</v>
      </c>
      <c r="H21" s="183">
        <v>0.02</v>
      </c>
    </row>
    <row r="22" spans="1:8" ht="18.95" customHeight="1" x14ac:dyDescent="0.3">
      <c r="A22" s="136"/>
      <c r="B22" s="135" t="s">
        <v>157</v>
      </c>
      <c r="C22" s="183">
        <v>0.05</v>
      </c>
      <c r="D22" s="183" t="s">
        <v>27</v>
      </c>
      <c r="E22" s="183">
        <v>0.06</v>
      </c>
      <c r="F22" s="183" t="s">
        <v>184</v>
      </c>
      <c r="G22" s="183">
        <v>0.12</v>
      </c>
      <c r="H22" s="183">
        <v>0.01</v>
      </c>
    </row>
    <row r="23" spans="1:8" ht="18.95" customHeight="1" x14ac:dyDescent="0.3">
      <c r="A23" s="359" t="s">
        <v>178</v>
      </c>
      <c r="B23" s="360"/>
      <c r="C23" s="184">
        <v>1585.44</v>
      </c>
      <c r="D23" s="184">
        <f t="shared" ref="D23:H23" si="0">SUM(D15:D22)</f>
        <v>100.00000000000001</v>
      </c>
      <c r="E23" s="184">
        <v>1352.36</v>
      </c>
      <c r="F23" s="184">
        <f t="shared" si="0"/>
        <v>100.004</v>
      </c>
      <c r="G23" s="184">
        <v>1050.2</v>
      </c>
      <c r="H23" s="184">
        <f t="shared" si="0"/>
        <v>100</v>
      </c>
    </row>
    <row r="24" spans="1:8" ht="18.95" customHeight="1" x14ac:dyDescent="0.3">
      <c r="A24" s="185"/>
      <c r="B24" s="136"/>
      <c r="C24" s="186"/>
      <c r="D24" s="186"/>
      <c r="E24" s="186"/>
      <c r="F24" s="186"/>
      <c r="G24" s="186"/>
      <c r="H24" s="186"/>
    </row>
    <row r="25" spans="1:8" ht="18.95" customHeight="1" x14ac:dyDescent="0.3">
      <c r="A25" s="135" t="s">
        <v>155</v>
      </c>
      <c r="B25" s="135" t="s">
        <v>150</v>
      </c>
      <c r="C25" s="183" t="s">
        <v>184</v>
      </c>
      <c r="D25" s="183">
        <v>0.44</v>
      </c>
      <c r="E25" s="183" t="s">
        <v>184</v>
      </c>
      <c r="F25" s="183">
        <v>0.01</v>
      </c>
      <c r="G25" s="183">
        <v>0.06</v>
      </c>
      <c r="H25" s="183">
        <v>17.03</v>
      </c>
    </row>
    <row r="26" spans="1:8" ht="18.95" customHeight="1" x14ac:dyDescent="0.3">
      <c r="A26" s="136"/>
      <c r="B26" s="135" t="s">
        <v>151</v>
      </c>
      <c r="C26" s="183" t="s">
        <v>184</v>
      </c>
      <c r="D26" s="183">
        <v>1.24</v>
      </c>
      <c r="E26" s="183">
        <v>2.8</v>
      </c>
      <c r="F26" s="183">
        <v>85.1</v>
      </c>
      <c r="G26" s="183" t="s">
        <v>27</v>
      </c>
      <c r="H26" s="183" t="s">
        <v>27</v>
      </c>
    </row>
    <row r="27" spans="1:8" ht="18.95" customHeight="1" x14ac:dyDescent="0.3">
      <c r="A27" s="136"/>
      <c r="B27" s="135" t="s">
        <v>152</v>
      </c>
      <c r="C27" s="183" t="s">
        <v>184</v>
      </c>
      <c r="D27" s="183">
        <v>1.27</v>
      </c>
      <c r="E27" s="183">
        <v>0.01</v>
      </c>
      <c r="F27" s="183">
        <v>0.4</v>
      </c>
      <c r="G27" s="183">
        <v>0.02</v>
      </c>
      <c r="H27" s="183">
        <v>6.16</v>
      </c>
    </row>
    <row r="28" spans="1:8" ht="18.95" customHeight="1" x14ac:dyDescent="0.3">
      <c r="A28" s="136"/>
      <c r="B28" s="135" t="s">
        <v>153</v>
      </c>
      <c r="C28" s="183" t="s">
        <v>27</v>
      </c>
      <c r="D28" s="183" t="s">
        <v>27</v>
      </c>
      <c r="E28" s="183" t="s">
        <v>27</v>
      </c>
      <c r="F28" s="183" t="s">
        <v>27</v>
      </c>
      <c r="G28" s="183" t="s">
        <v>27</v>
      </c>
      <c r="H28" s="183" t="s">
        <v>27</v>
      </c>
    </row>
    <row r="29" spans="1:8" ht="18.95" customHeight="1" x14ac:dyDescent="0.3">
      <c r="A29" s="136"/>
      <c r="B29" s="135" t="s">
        <v>154</v>
      </c>
      <c r="C29" s="183">
        <v>0.02</v>
      </c>
      <c r="D29" s="183">
        <v>6.37</v>
      </c>
      <c r="E29" s="183" t="s">
        <v>184</v>
      </c>
      <c r="F29" s="183">
        <v>0.09</v>
      </c>
      <c r="G29" s="183" t="s">
        <v>184</v>
      </c>
      <c r="H29" s="183">
        <v>0.96</v>
      </c>
    </row>
    <row r="30" spans="1:8" ht="18.95" customHeight="1" x14ac:dyDescent="0.3">
      <c r="A30" s="136"/>
      <c r="B30" s="135" t="s">
        <v>155</v>
      </c>
      <c r="C30" s="183">
        <v>0.35</v>
      </c>
      <c r="D30" s="183">
        <v>90.68</v>
      </c>
      <c r="E30" s="183">
        <v>0.47</v>
      </c>
      <c r="F30" s="183">
        <v>14.4</v>
      </c>
      <c r="G30" s="183">
        <v>0.28999999999999998</v>
      </c>
      <c r="H30" s="183">
        <v>75.849999999999994</v>
      </c>
    </row>
    <row r="31" spans="1:8" ht="18.95" customHeight="1" x14ac:dyDescent="0.3">
      <c r="A31" s="136"/>
      <c r="B31" s="135" t="s">
        <v>156</v>
      </c>
      <c r="C31" s="183" t="s">
        <v>27</v>
      </c>
      <c r="D31" s="183" t="s">
        <v>27</v>
      </c>
      <c r="E31" s="183" t="s">
        <v>27</v>
      </c>
      <c r="F31" s="183" t="s">
        <v>27</v>
      </c>
      <c r="G31" s="183" t="s">
        <v>27</v>
      </c>
      <c r="H31" s="183" t="s">
        <v>27</v>
      </c>
    </row>
    <row r="32" spans="1:8" ht="18.95" customHeight="1" x14ac:dyDescent="0.3">
      <c r="A32" s="136"/>
      <c r="B32" s="135" t="s">
        <v>157</v>
      </c>
      <c r="C32" s="183" t="s">
        <v>27</v>
      </c>
      <c r="D32" s="183" t="s">
        <v>27</v>
      </c>
      <c r="E32" s="183" t="s">
        <v>27</v>
      </c>
      <c r="F32" s="183" t="s">
        <v>27</v>
      </c>
      <c r="G32" s="183" t="s">
        <v>27</v>
      </c>
      <c r="H32" s="183" t="s">
        <v>27</v>
      </c>
    </row>
    <row r="33" spans="1:8" ht="18.95" customHeight="1" x14ac:dyDescent="0.3">
      <c r="A33" s="359" t="s">
        <v>179</v>
      </c>
      <c r="B33" s="360"/>
      <c r="C33" s="184">
        <v>0.39</v>
      </c>
      <c r="D33" s="184">
        <f t="shared" ref="D33:H33" si="1">SUM(D25:D32)</f>
        <v>100</v>
      </c>
      <c r="E33" s="184">
        <v>3.29</v>
      </c>
      <c r="F33" s="184">
        <v>100</v>
      </c>
      <c r="G33" s="184">
        <v>0.38</v>
      </c>
      <c r="H33" s="184">
        <f t="shared" si="1"/>
        <v>100</v>
      </c>
    </row>
    <row r="34" spans="1:8" ht="18.95" customHeight="1" x14ac:dyDescent="0.3">
      <c r="A34" s="185"/>
      <c r="B34" s="136"/>
      <c r="C34" s="186"/>
      <c r="D34" s="186"/>
      <c r="E34" s="186"/>
      <c r="F34" s="186"/>
      <c r="G34" s="186"/>
      <c r="H34" s="186"/>
    </row>
    <row r="35" spans="1:8" ht="18.95" customHeight="1" x14ac:dyDescent="0.3">
      <c r="A35" s="345" t="s">
        <v>231</v>
      </c>
      <c r="B35" s="135" t="s">
        <v>150</v>
      </c>
      <c r="C35" s="183">
        <v>0.05</v>
      </c>
      <c r="D35" s="183">
        <v>0.7</v>
      </c>
      <c r="E35" s="183">
        <v>0.05</v>
      </c>
      <c r="F35" s="183">
        <v>0.67</v>
      </c>
      <c r="G35" s="183">
        <v>0.01</v>
      </c>
      <c r="H35" s="183">
        <v>0.09</v>
      </c>
    </row>
    <row r="36" spans="1:8" ht="18.95" customHeight="1" x14ac:dyDescent="0.3">
      <c r="A36" s="345"/>
      <c r="B36" s="135" t="s">
        <v>151</v>
      </c>
      <c r="C36" s="183">
        <v>0.75</v>
      </c>
      <c r="D36" s="183">
        <v>9.82</v>
      </c>
      <c r="E36" s="183" t="s">
        <v>184</v>
      </c>
      <c r="F36" s="183" t="s">
        <v>184</v>
      </c>
      <c r="G36" s="183" t="s">
        <v>184</v>
      </c>
      <c r="H36" s="183">
        <v>0.03</v>
      </c>
    </row>
    <row r="37" spans="1:8" ht="18.95" customHeight="1" x14ac:dyDescent="0.3">
      <c r="A37" s="136"/>
      <c r="B37" s="135" t="s">
        <v>152</v>
      </c>
      <c r="C37" s="183" t="s">
        <v>184</v>
      </c>
      <c r="D37" s="183">
        <v>0.01</v>
      </c>
      <c r="E37" s="183" t="s">
        <v>27</v>
      </c>
      <c r="F37" s="183" t="s">
        <v>27</v>
      </c>
      <c r="G37" s="183" t="s">
        <v>27</v>
      </c>
      <c r="H37" s="183" t="s">
        <v>27</v>
      </c>
    </row>
    <row r="38" spans="1:8" ht="18.95" customHeight="1" x14ac:dyDescent="0.3">
      <c r="A38" s="136"/>
      <c r="B38" s="135" t="s">
        <v>153</v>
      </c>
      <c r="C38" s="183" t="s">
        <v>27</v>
      </c>
      <c r="D38" s="183" t="s">
        <v>27</v>
      </c>
      <c r="E38" s="183" t="s">
        <v>27</v>
      </c>
      <c r="F38" s="183" t="s">
        <v>27</v>
      </c>
      <c r="G38" s="183" t="s">
        <v>27</v>
      </c>
      <c r="H38" s="183" t="s">
        <v>27</v>
      </c>
    </row>
    <row r="39" spans="1:8" ht="18.95" customHeight="1" x14ac:dyDescent="0.3">
      <c r="A39" s="136"/>
      <c r="B39" s="135" t="s">
        <v>154</v>
      </c>
      <c r="C39" s="183">
        <v>0.01</v>
      </c>
      <c r="D39" s="183">
        <v>0.15</v>
      </c>
      <c r="E39" s="183">
        <v>0.02</v>
      </c>
      <c r="F39" s="183">
        <v>0.24</v>
      </c>
      <c r="G39" s="183">
        <v>0.01</v>
      </c>
      <c r="H39" s="183">
        <v>0.13</v>
      </c>
    </row>
    <row r="40" spans="1:8" ht="18.95" customHeight="1" x14ac:dyDescent="0.3">
      <c r="A40" s="136"/>
      <c r="B40" s="135" t="s">
        <v>155</v>
      </c>
      <c r="C40" s="183" t="s">
        <v>27</v>
      </c>
      <c r="D40" s="183" t="s">
        <v>27</v>
      </c>
      <c r="E40" s="183" t="s">
        <v>27</v>
      </c>
      <c r="F40" s="183" t="s">
        <v>27</v>
      </c>
      <c r="G40" s="183" t="s">
        <v>27</v>
      </c>
      <c r="H40" s="183" t="s">
        <v>27</v>
      </c>
    </row>
    <row r="41" spans="1:8" ht="18.95" customHeight="1" x14ac:dyDescent="0.3">
      <c r="A41" s="136"/>
      <c r="B41" s="135" t="s">
        <v>156</v>
      </c>
      <c r="C41" s="183">
        <v>6.86</v>
      </c>
      <c r="D41" s="183">
        <v>89.32</v>
      </c>
      <c r="E41" s="183">
        <v>7.09</v>
      </c>
      <c r="F41" s="183">
        <v>99.98</v>
      </c>
      <c r="G41" s="183">
        <v>5.71</v>
      </c>
      <c r="H41" s="183">
        <v>99.75</v>
      </c>
    </row>
    <row r="42" spans="1:8" ht="18.95" customHeight="1" x14ac:dyDescent="0.3">
      <c r="A42" s="136"/>
      <c r="B42" s="135" t="s">
        <v>157</v>
      </c>
      <c r="C42" s="183" t="s">
        <v>184</v>
      </c>
      <c r="D42" s="183">
        <v>0.01</v>
      </c>
      <c r="E42" s="183" t="s">
        <v>27</v>
      </c>
      <c r="F42" s="188" t="s">
        <v>27</v>
      </c>
      <c r="G42" s="188" t="s">
        <v>27</v>
      </c>
      <c r="H42" s="183" t="s">
        <v>27</v>
      </c>
    </row>
    <row r="43" spans="1:8" ht="18.95" customHeight="1" x14ac:dyDescent="0.3">
      <c r="A43" s="366" t="s">
        <v>180</v>
      </c>
      <c r="B43" s="367"/>
      <c r="C43" s="184">
        <v>7.69</v>
      </c>
      <c r="D43" s="184">
        <v>100</v>
      </c>
      <c r="E43" s="184">
        <v>7.15</v>
      </c>
      <c r="F43" s="184">
        <v>100</v>
      </c>
      <c r="G43" s="184">
        <v>5.72</v>
      </c>
      <c r="H43" s="184">
        <f t="shared" ref="H43" si="2">SUM(H35:H42)</f>
        <v>100</v>
      </c>
    </row>
    <row r="44" spans="1:8" ht="18.95" customHeight="1" x14ac:dyDescent="0.3">
      <c r="A44" s="185"/>
      <c r="B44" s="136"/>
      <c r="C44" s="186"/>
      <c r="D44" s="186"/>
      <c r="E44" s="186"/>
      <c r="F44" s="186"/>
      <c r="G44" s="186"/>
      <c r="H44" s="186"/>
    </row>
    <row r="45" spans="1:8" ht="18.95" customHeight="1" x14ac:dyDescent="0.3">
      <c r="A45" s="135" t="s">
        <v>157</v>
      </c>
      <c r="B45" s="135" t="s">
        <v>150</v>
      </c>
      <c r="C45" s="183">
        <v>6.7</v>
      </c>
      <c r="D45" s="183">
        <v>24.73</v>
      </c>
      <c r="E45" s="183">
        <v>2.16</v>
      </c>
      <c r="F45" s="183">
        <v>10.49</v>
      </c>
      <c r="G45" s="183">
        <v>1.48</v>
      </c>
      <c r="H45" s="183">
        <v>6.7</v>
      </c>
    </row>
    <row r="46" spans="1:8" ht="18.95" customHeight="1" x14ac:dyDescent="0.3">
      <c r="A46" s="136"/>
      <c r="B46" s="135" t="s">
        <v>151</v>
      </c>
      <c r="C46" s="183">
        <v>0.39</v>
      </c>
      <c r="D46" s="183">
        <v>1.46</v>
      </c>
      <c r="E46" s="183">
        <v>0.55000000000000004</v>
      </c>
      <c r="F46" s="183">
        <v>2.69</v>
      </c>
      <c r="G46" s="183">
        <v>1.43</v>
      </c>
      <c r="H46" s="183">
        <v>6.47</v>
      </c>
    </row>
    <row r="47" spans="1:8" ht="18.95" customHeight="1" x14ac:dyDescent="0.3">
      <c r="A47" s="136"/>
      <c r="B47" s="135" t="s">
        <v>152</v>
      </c>
      <c r="C47" s="183">
        <v>0.06</v>
      </c>
      <c r="D47" s="183">
        <v>0.24</v>
      </c>
      <c r="E47" s="183">
        <v>0.13</v>
      </c>
      <c r="F47" s="183">
        <v>0.64</v>
      </c>
      <c r="G47" s="183">
        <v>0.1</v>
      </c>
      <c r="H47" s="183">
        <v>0.43</v>
      </c>
    </row>
    <row r="48" spans="1:8" ht="18.95" customHeight="1" x14ac:dyDescent="0.3">
      <c r="A48" s="136"/>
      <c r="B48" s="135" t="s">
        <v>153</v>
      </c>
      <c r="C48" s="183" t="s">
        <v>27</v>
      </c>
      <c r="D48" s="183" t="s">
        <v>27</v>
      </c>
      <c r="E48" s="183" t="s">
        <v>27</v>
      </c>
      <c r="F48" s="183" t="s">
        <v>27</v>
      </c>
      <c r="G48" s="183" t="s">
        <v>27</v>
      </c>
      <c r="H48" s="183" t="s">
        <v>27</v>
      </c>
    </row>
    <row r="49" spans="1:12" ht="18.95" customHeight="1" x14ac:dyDescent="0.3">
      <c r="A49" s="136"/>
      <c r="B49" s="135" t="s">
        <v>154</v>
      </c>
      <c r="C49" s="183">
        <v>0.31</v>
      </c>
      <c r="D49" s="183">
        <v>1.1399999999999999</v>
      </c>
      <c r="E49" s="183">
        <v>0.12</v>
      </c>
      <c r="F49" s="183">
        <v>0.6</v>
      </c>
      <c r="G49" s="183">
        <v>0.22</v>
      </c>
      <c r="H49" s="183">
        <v>1.01</v>
      </c>
    </row>
    <row r="50" spans="1:12" ht="18.95" customHeight="1" x14ac:dyDescent="0.3">
      <c r="A50" s="136"/>
      <c r="B50" s="135" t="s">
        <v>155</v>
      </c>
      <c r="C50" s="183" t="s">
        <v>27</v>
      </c>
      <c r="D50" s="183" t="s">
        <v>27</v>
      </c>
      <c r="E50" s="183" t="s">
        <v>27</v>
      </c>
      <c r="F50" s="183" t="s">
        <v>27</v>
      </c>
      <c r="G50" s="183" t="s">
        <v>27</v>
      </c>
      <c r="H50" s="183" t="s">
        <v>27</v>
      </c>
    </row>
    <row r="51" spans="1:12" ht="18.95" customHeight="1" x14ac:dyDescent="0.3">
      <c r="A51" s="136"/>
      <c r="B51" s="135" t="s">
        <v>156</v>
      </c>
      <c r="C51" s="183" t="s">
        <v>27</v>
      </c>
      <c r="D51" s="183" t="s">
        <v>27</v>
      </c>
      <c r="E51" s="183" t="s">
        <v>27</v>
      </c>
      <c r="F51" s="183" t="s">
        <v>27</v>
      </c>
      <c r="G51" s="183" t="s">
        <v>27</v>
      </c>
      <c r="H51" s="183" t="s">
        <v>27</v>
      </c>
    </row>
    <row r="52" spans="1:12" ht="18.95" customHeight="1" x14ac:dyDescent="0.3">
      <c r="A52" s="136"/>
      <c r="B52" s="135" t="s">
        <v>157</v>
      </c>
      <c r="C52" s="183">
        <v>19.63</v>
      </c>
      <c r="D52" s="183">
        <v>72.44</v>
      </c>
      <c r="E52" s="183">
        <v>17.579999999999998</v>
      </c>
      <c r="F52" s="183">
        <v>85.58</v>
      </c>
      <c r="G52" s="183">
        <v>18.920000000000002</v>
      </c>
      <c r="H52" s="183">
        <v>85.38</v>
      </c>
    </row>
    <row r="53" spans="1:12" ht="18.95" customHeight="1" x14ac:dyDescent="0.3">
      <c r="A53" s="359" t="s">
        <v>181</v>
      </c>
      <c r="B53" s="360"/>
      <c r="C53" s="190">
        <v>27.1</v>
      </c>
      <c r="D53" s="190">
        <v>100</v>
      </c>
      <c r="E53" s="190">
        <v>20.55</v>
      </c>
      <c r="F53" s="190">
        <f t="shared" ref="F53" si="3">SUM(F45:F52)</f>
        <v>100</v>
      </c>
      <c r="G53" s="190">
        <v>22.16</v>
      </c>
      <c r="H53" s="190">
        <v>100</v>
      </c>
    </row>
    <row r="54" spans="1:12" ht="18.95" customHeight="1" x14ac:dyDescent="0.3">
      <c r="A54" s="359" t="s">
        <v>182</v>
      </c>
      <c r="B54" s="360"/>
      <c r="C54" s="184">
        <v>21804.31</v>
      </c>
      <c r="D54" s="184"/>
      <c r="E54" s="184">
        <v>19362.04</v>
      </c>
      <c r="F54" s="184"/>
      <c r="G54" s="184">
        <v>15519.58</v>
      </c>
      <c r="H54" s="184"/>
    </row>
    <row r="55" spans="1:12" x14ac:dyDescent="0.25">
      <c r="A55" s="364" t="s">
        <v>183</v>
      </c>
      <c r="B55" s="364"/>
      <c r="C55" s="364"/>
    </row>
    <row r="56" spans="1:12" x14ac:dyDescent="0.25">
      <c r="A56" s="365" t="s">
        <v>166</v>
      </c>
      <c r="B56" s="365"/>
      <c r="C56" s="365"/>
    </row>
    <row r="57" spans="1:12" x14ac:dyDescent="0.25">
      <c r="A57" s="365" t="s">
        <v>167</v>
      </c>
      <c r="B57" s="365"/>
      <c r="C57" s="365"/>
    </row>
    <row r="58" spans="1:12" ht="17.25" x14ac:dyDescent="0.3">
      <c r="B58" s="178"/>
    </row>
    <row r="60" spans="1:12" x14ac:dyDescent="0.25">
      <c r="A60" s="321" t="s">
        <v>253</v>
      </c>
      <c r="B60" s="321"/>
      <c r="C60" s="321"/>
      <c r="D60" s="321"/>
      <c r="E60" s="321"/>
      <c r="F60" s="321"/>
      <c r="G60" s="321"/>
      <c r="H60" s="321"/>
      <c r="I60" s="162"/>
      <c r="J60" s="162"/>
      <c r="K60" s="162"/>
      <c r="L60" s="162"/>
    </row>
  </sheetData>
  <mergeCells count="19">
    <mergeCell ref="A33:B33"/>
    <mergeCell ref="A43:B43"/>
    <mergeCell ref="A53:B53"/>
    <mergeCell ref="A54:B54"/>
    <mergeCell ref="A55:C55"/>
    <mergeCell ref="A35:A36"/>
    <mergeCell ref="A60:H60"/>
    <mergeCell ref="A1:H1"/>
    <mergeCell ref="E2:H2"/>
    <mergeCell ref="A7:H7"/>
    <mergeCell ref="A8:H8"/>
    <mergeCell ref="A12:A13"/>
    <mergeCell ref="B12:B13"/>
    <mergeCell ref="C12:D12"/>
    <mergeCell ref="E12:F12"/>
    <mergeCell ref="G12:H12"/>
    <mergeCell ref="A56:C56"/>
    <mergeCell ref="A57:C57"/>
    <mergeCell ref="A23:B23"/>
  </mergeCells>
  <pageMargins left="0.25" right="0.25" top="0.5" bottom="0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59"/>
  <sheetViews>
    <sheetView view="pageBreakPreview" zoomScaleNormal="100" zoomScaleSheetLayoutView="100" workbookViewId="0">
      <selection activeCell="B2" sqref="B2:C2"/>
    </sheetView>
  </sheetViews>
  <sheetFormatPr defaultRowHeight="15" x14ac:dyDescent="0.25"/>
  <cols>
    <col min="1" max="1" width="5" customWidth="1"/>
    <col min="2" max="2" width="25.7109375" customWidth="1"/>
    <col min="3" max="8" width="16.7109375" customWidth="1"/>
  </cols>
  <sheetData>
    <row r="2" spans="2:8" ht="15.75" x14ac:dyDescent="0.25">
      <c r="B2" s="324" t="s">
        <v>264</v>
      </c>
      <c r="C2" s="324"/>
      <c r="D2" s="55"/>
      <c r="E2" s="331" t="s">
        <v>109</v>
      </c>
      <c r="F2" s="331"/>
      <c r="G2" s="331"/>
      <c r="H2" s="331"/>
    </row>
    <row r="3" spans="2:8" ht="15.75" x14ac:dyDescent="0.25">
      <c r="B3" s="83"/>
      <c r="C3" s="83"/>
      <c r="D3" s="55"/>
      <c r="E3" s="56"/>
      <c r="F3" s="56"/>
      <c r="G3" s="56"/>
      <c r="H3" s="56"/>
    </row>
    <row r="4" spans="2:8" ht="15.75" x14ac:dyDescent="0.25">
      <c r="B4" s="83"/>
      <c r="C4" s="83"/>
      <c r="D4" s="55"/>
      <c r="E4" s="56"/>
      <c r="F4" s="56"/>
      <c r="G4" s="56"/>
      <c r="H4" s="56"/>
    </row>
    <row r="7" spans="2:8" ht="21" x14ac:dyDescent="0.35">
      <c r="B7" s="370" t="s">
        <v>213</v>
      </c>
      <c r="C7" s="370"/>
      <c r="D7" s="370"/>
      <c r="E7" s="370"/>
      <c r="F7" s="370"/>
      <c r="G7" s="370"/>
      <c r="H7" s="370"/>
    </row>
    <row r="8" spans="2:8" ht="30" customHeight="1" x14ac:dyDescent="0.25">
      <c r="B8" s="369" t="s">
        <v>139</v>
      </c>
      <c r="C8" s="369"/>
      <c r="D8" s="369"/>
      <c r="E8" s="369"/>
      <c r="F8" s="369"/>
      <c r="G8" s="369"/>
      <c r="H8" s="369"/>
    </row>
    <row r="11" spans="2:8" ht="15.75" x14ac:dyDescent="0.25">
      <c r="H11" s="268"/>
    </row>
    <row r="12" spans="2:8" ht="30" customHeight="1" x14ac:dyDescent="0.25">
      <c r="B12" s="105" t="s">
        <v>1</v>
      </c>
      <c r="C12" s="105" t="s">
        <v>2</v>
      </c>
      <c r="D12" s="105" t="s">
        <v>3</v>
      </c>
      <c r="E12" s="105" t="s">
        <v>4</v>
      </c>
      <c r="F12" s="105" t="s">
        <v>5</v>
      </c>
      <c r="G12" s="105" t="s">
        <v>6</v>
      </c>
      <c r="H12" s="105" t="s">
        <v>111</v>
      </c>
    </row>
    <row r="13" spans="2:8" ht="15.75" x14ac:dyDescent="0.25">
      <c r="B13" s="106">
        <v>1</v>
      </c>
      <c r="C13" s="106">
        <v>2</v>
      </c>
      <c r="D13" s="106">
        <v>3</v>
      </c>
      <c r="E13" s="106">
        <v>4</v>
      </c>
      <c r="F13" s="106">
        <v>5</v>
      </c>
      <c r="G13" s="106">
        <v>6</v>
      </c>
      <c r="H13" s="106">
        <v>7</v>
      </c>
    </row>
    <row r="14" spans="2:8" x14ac:dyDescent="0.25">
      <c r="B14" s="104"/>
      <c r="C14" s="104"/>
      <c r="D14" s="104"/>
      <c r="E14" s="104"/>
      <c r="F14" s="104"/>
      <c r="G14" s="104"/>
      <c r="H14" s="104"/>
    </row>
    <row r="15" spans="2:8" ht="30" customHeight="1" x14ac:dyDescent="0.25">
      <c r="B15" s="259" t="s">
        <v>12</v>
      </c>
      <c r="C15" s="265">
        <v>4145</v>
      </c>
      <c r="D15" s="265">
        <v>11660</v>
      </c>
      <c r="E15" s="265">
        <v>24830</v>
      </c>
      <c r="F15" s="265">
        <v>18720</v>
      </c>
      <c r="G15" s="265">
        <v>11718</v>
      </c>
      <c r="H15" s="265">
        <v>27755</v>
      </c>
    </row>
    <row r="16" spans="2:8" ht="30" customHeight="1" x14ac:dyDescent="0.25">
      <c r="B16" s="259" t="s">
        <v>16</v>
      </c>
      <c r="C16" s="265">
        <v>12715</v>
      </c>
      <c r="D16" s="265">
        <v>19747</v>
      </c>
      <c r="E16" s="265">
        <v>29924</v>
      </c>
      <c r="F16" s="265">
        <v>33517</v>
      </c>
      <c r="G16" s="265">
        <v>20757</v>
      </c>
      <c r="H16" s="265">
        <v>27727</v>
      </c>
    </row>
    <row r="17" spans="2:8" ht="30" customHeight="1" x14ac:dyDescent="0.25">
      <c r="B17" s="259" t="s">
        <v>19</v>
      </c>
      <c r="C17" s="265">
        <v>2750</v>
      </c>
      <c r="D17" s="265">
        <v>4614</v>
      </c>
      <c r="E17" s="265">
        <v>14079</v>
      </c>
      <c r="F17" s="265">
        <v>13091</v>
      </c>
      <c r="G17" s="265">
        <v>8037</v>
      </c>
      <c r="H17" s="265">
        <v>10161</v>
      </c>
    </row>
    <row r="18" spans="2:8" ht="30" customHeight="1" x14ac:dyDescent="0.25">
      <c r="B18" s="259" t="s">
        <v>21</v>
      </c>
      <c r="C18" s="265">
        <v>1669</v>
      </c>
      <c r="D18" s="265">
        <v>4701</v>
      </c>
      <c r="E18" s="265">
        <v>10663</v>
      </c>
      <c r="F18" s="265">
        <v>10065</v>
      </c>
      <c r="G18" s="265">
        <v>7130</v>
      </c>
      <c r="H18" s="265">
        <v>9490</v>
      </c>
    </row>
    <row r="19" spans="2:8" ht="30" customHeight="1" x14ac:dyDescent="0.25">
      <c r="B19" s="259" t="s">
        <v>23</v>
      </c>
      <c r="C19" s="265">
        <v>92</v>
      </c>
      <c r="D19" s="265">
        <v>69</v>
      </c>
      <c r="E19" s="265">
        <v>221</v>
      </c>
      <c r="F19" s="265">
        <v>4381</v>
      </c>
      <c r="G19" s="265">
        <v>3103</v>
      </c>
      <c r="H19" s="265">
        <v>3299</v>
      </c>
    </row>
    <row r="20" spans="2:8" ht="30" customHeight="1" x14ac:dyDescent="0.25">
      <c r="B20" s="267" t="s">
        <v>28</v>
      </c>
      <c r="C20" s="266">
        <v>4008</v>
      </c>
      <c r="D20" s="266">
        <v>8526</v>
      </c>
      <c r="E20" s="266">
        <v>16384</v>
      </c>
      <c r="F20" s="266">
        <v>14114</v>
      </c>
      <c r="G20" s="266">
        <v>1066</v>
      </c>
      <c r="H20" s="266">
        <v>25715</v>
      </c>
    </row>
    <row r="21" spans="2:8" x14ac:dyDescent="0.25">
      <c r="D21" s="368" t="s">
        <v>224</v>
      </c>
      <c r="E21" s="368"/>
      <c r="F21" s="368"/>
      <c r="G21" s="368"/>
      <c r="H21" s="368"/>
    </row>
    <row r="22" spans="2:8" ht="30" customHeight="1" x14ac:dyDescent="0.25"/>
    <row r="23" spans="2:8" ht="30" customHeight="1" x14ac:dyDescent="0.25"/>
    <row r="24" spans="2:8" ht="30" customHeight="1" x14ac:dyDescent="0.25"/>
    <row r="59" spans="2:13" x14ac:dyDescent="0.25">
      <c r="B59" s="321" t="s">
        <v>252</v>
      </c>
      <c r="C59" s="321"/>
      <c r="D59" s="321"/>
      <c r="E59" s="321"/>
      <c r="F59" s="321"/>
      <c r="G59" s="321"/>
      <c r="H59" s="321"/>
      <c r="I59" s="162"/>
      <c r="J59" s="162"/>
      <c r="K59" s="162"/>
      <c r="L59" s="162"/>
      <c r="M59" s="162"/>
    </row>
  </sheetData>
  <mergeCells count="6">
    <mergeCell ref="B2:C2"/>
    <mergeCell ref="E2:H2"/>
    <mergeCell ref="D21:H21"/>
    <mergeCell ref="B59:H59"/>
    <mergeCell ref="B8:H8"/>
    <mergeCell ref="B7:H7"/>
  </mergeCells>
  <pageMargins left="0.25" right="0.25" top="0.5" bottom="0" header="0.3" footer="0.3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4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4" width="30.7109375" customWidth="1"/>
  </cols>
  <sheetData>
    <row r="1" spans="1:7" x14ac:dyDescent="0.25">
      <c r="A1" s="12"/>
      <c r="B1" s="12"/>
      <c r="C1" s="12"/>
      <c r="D1" s="12"/>
      <c r="E1" s="12"/>
      <c r="F1" s="12"/>
    </row>
    <row r="2" spans="1:7" ht="15.75" x14ac:dyDescent="0.25">
      <c r="A2" s="324" t="s">
        <v>264</v>
      </c>
      <c r="B2" s="324"/>
      <c r="C2" s="331" t="s">
        <v>109</v>
      </c>
      <c r="D2" s="331"/>
      <c r="E2" s="21"/>
      <c r="F2" s="21"/>
    </row>
    <row r="3" spans="1:7" x14ac:dyDescent="0.25">
      <c r="A3" s="13"/>
      <c r="B3" s="13"/>
      <c r="C3" s="13"/>
      <c r="D3" s="13"/>
      <c r="E3" s="13"/>
      <c r="F3" s="13"/>
    </row>
    <row r="4" spans="1:7" x14ac:dyDescent="0.25">
      <c r="A4" s="13"/>
      <c r="B4" s="13"/>
      <c r="C4" s="13"/>
      <c r="D4" s="13"/>
      <c r="E4" s="13"/>
      <c r="F4" s="13"/>
    </row>
    <row r="5" spans="1:7" x14ac:dyDescent="0.25">
      <c r="A5" s="13"/>
      <c r="B5" s="13"/>
      <c r="C5" s="13"/>
      <c r="D5" s="13"/>
      <c r="E5" s="13"/>
      <c r="F5" s="13"/>
    </row>
    <row r="6" spans="1:7" x14ac:dyDescent="0.25">
      <c r="A6" s="13"/>
      <c r="B6" s="13"/>
      <c r="C6" s="13"/>
      <c r="D6" s="13"/>
      <c r="E6" s="13"/>
      <c r="F6" s="13"/>
    </row>
    <row r="7" spans="1:7" ht="24.95" customHeight="1" x14ac:dyDescent="0.25">
      <c r="A7" s="334" t="s">
        <v>228</v>
      </c>
      <c r="B7" s="334"/>
      <c r="C7" s="334"/>
      <c r="D7" s="334"/>
      <c r="E7" s="14"/>
      <c r="F7" s="14"/>
      <c r="G7" s="11"/>
    </row>
    <row r="8" spans="1:7" ht="24.95" customHeight="1" x14ac:dyDescent="0.25">
      <c r="A8" s="372" t="s">
        <v>115</v>
      </c>
      <c r="B8" s="372"/>
      <c r="C8" s="372"/>
      <c r="D8" s="372"/>
      <c r="E8" s="9"/>
      <c r="F8" s="9"/>
      <c r="G8" s="11"/>
    </row>
    <row r="9" spans="1:7" ht="15.75" customHeight="1" x14ac:dyDescent="0.25">
      <c r="A9" s="7"/>
      <c r="B9" s="7"/>
      <c r="C9" s="7"/>
      <c r="D9" s="7"/>
      <c r="E9" s="7"/>
      <c r="F9" s="7"/>
      <c r="G9" s="11"/>
    </row>
    <row r="10" spans="1:7" ht="15.75" customHeight="1" x14ac:dyDescent="0.25">
      <c r="A10" s="7"/>
      <c r="B10" s="7"/>
      <c r="C10" s="7"/>
      <c r="D10" s="7"/>
      <c r="E10" s="7"/>
      <c r="F10" s="7"/>
      <c r="G10" s="11"/>
    </row>
    <row r="11" spans="1:7" ht="15.75" customHeight="1" x14ac:dyDescent="0.25">
      <c r="A11" s="7"/>
      <c r="B11" s="7"/>
      <c r="C11" s="7"/>
      <c r="D11" s="7"/>
      <c r="E11" s="7"/>
      <c r="F11" s="7"/>
      <c r="G11" s="11"/>
    </row>
    <row r="12" spans="1:7" ht="15.75" customHeight="1" x14ac:dyDescent="0.25">
      <c r="B12" s="15"/>
      <c r="C12" s="15"/>
      <c r="D12" s="64" t="s">
        <v>125</v>
      </c>
      <c r="E12" s="15"/>
      <c r="F12" s="15"/>
      <c r="G12" s="11"/>
    </row>
    <row r="13" spans="1:7" ht="30" customHeight="1" x14ac:dyDescent="0.25">
      <c r="A13" s="65" t="s">
        <v>34</v>
      </c>
      <c r="B13" s="65" t="s">
        <v>35</v>
      </c>
      <c r="C13" s="65" t="s">
        <v>36</v>
      </c>
      <c r="D13" s="65" t="s">
        <v>37</v>
      </c>
      <c r="E13" s="14"/>
      <c r="F13" s="14"/>
      <c r="G13" s="1"/>
    </row>
    <row r="14" spans="1:7" ht="15.75" x14ac:dyDescent="0.25">
      <c r="A14" s="54">
        <v>1</v>
      </c>
      <c r="B14" s="54">
        <v>2</v>
      </c>
      <c r="C14" s="54">
        <v>3</v>
      </c>
      <c r="D14" s="54">
        <v>4</v>
      </c>
      <c r="E14" s="15"/>
      <c r="F14" s="15"/>
      <c r="G14" s="1"/>
    </row>
    <row r="15" spans="1:7" x14ac:dyDescent="0.25">
      <c r="A15" s="24"/>
      <c r="B15" s="24"/>
      <c r="C15" s="24"/>
      <c r="D15" s="24"/>
      <c r="E15" s="16"/>
      <c r="F15" s="16"/>
      <c r="G15" s="1"/>
    </row>
    <row r="16" spans="1:7" ht="35.1" customHeight="1" x14ac:dyDescent="0.25">
      <c r="A16" s="66" t="s">
        <v>38</v>
      </c>
      <c r="B16" s="224" t="s">
        <v>9</v>
      </c>
      <c r="C16" s="269">
        <v>5864.9</v>
      </c>
      <c r="D16" s="269">
        <v>6042.83</v>
      </c>
      <c r="E16" s="18"/>
      <c r="F16" s="18"/>
      <c r="G16" s="1"/>
    </row>
    <row r="17" spans="1:7" ht="35.1" customHeight="1" x14ac:dyDescent="0.25">
      <c r="A17" s="66" t="s">
        <v>39</v>
      </c>
      <c r="B17" s="224" t="s">
        <v>9</v>
      </c>
      <c r="C17" s="269">
        <v>4731.79</v>
      </c>
      <c r="D17" s="269">
        <v>5165.18</v>
      </c>
      <c r="E17" s="18"/>
      <c r="F17" s="18"/>
      <c r="G17" s="1"/>
    </row>
    <row r="18" spans="1:7" ht="35.1" customHeight="1" x14ac:dyDescent="0.25">
      <c r="A18" s="66" t="s">
        <v>40</v>
      </c>
      <c r="B18" s="224" t="s">
        <v>9</v>
      </c>
      <c r="C18" s="269">
        <v>4247.8100000000004</v>
      </c>
      <c r="D18" s="269">
        <v>4696.46</v>
      </c>
      <c r="E18" s="18"/>
      <c r="F18" s="18"/>
      <c r="G18" s="1"/>
    </row>
    <row r="19" spans="1:7" ht="35.1" customHeight="1" x14ac:dyDescent="0.25">
      <c r="A19" s="66" t="s">
        <v>3</v>
      </c>
      <c r="B19" s="224" t="s">
        <v>9</v>
      </c>
      <c r="C19" s="269">
        <v>5206.13</v>
      </c>
      <c r="D19" s="269">
        <v>5516.58</v>
      </c>
      <c r="E19" s="18"/>
      <c r="F19" s="18"/>
      <c r="G19" s="1"/>
    </row>
    <row r="20" spans="1:7" ht="35.1" customHeight="1" x14ac:dyDescent="0.25">
      <c r="A20" s="66" t="s">
        <v>41</v>
      </c>
      <c r="B20" s="224" t="s">
        <v>9</v>
      </c>
      <c r="C20" s="269">
        <v>6002.53</v>
      </c>
      <c r="D20" s="269">
        <v>5993.15</v>
      </c>
      <c r="E20" s="18"/>
      <c r="F20" s="18"/>
      <c r="G20" s="1"/>
    </row>
    <row r="21" spans="1:7" ht="35.1" customHeight="1" x14ac:dyDescent="0.25">
      <c r="A21" s="66" t="s">
        <v>42</v>
      </c>
      <c r="B21" s="224" t="s">
        <v>9</v>
      </c>
      <c r="C21" s="269">
        <v>7065.59</v>
      </c>
      <c r="D21" s="269">
        <v>7172.52</v>
      </c>
      <c r="E21" s="18"/>
      <c r="F21" s="18"/>
      <c r="G21" s="1"/>
    </row>
    <row r="22" spans="1:7" ht="35.1" customHeight="1" x14ac:dyDescent="0.25">
      <c r="A22" s="66" t="s">
        <v>43</v>
      </c>
      <c r="B22" s="270">
        <v>38063</v>
      </c>
      <c r="C22" s="269">
        <v>8461.51</v>
      </c>
      <c r="D22" s="269">
        <v>7751.48</v>
      </c>
      <c r="E22" s="18"/>
      <c r="F22" s="18"/>
      <c r="G22" s="1"/>
    </row>
    <row r="23" spans="1:7" ht="35.1" customHeight="1" x14ac:dyDescent="0.25">
      <c r="A23" s="66" t="s">
        <v>44</v>
      </c>
      <c r="B23" s="270">
        <v>42128</v>
      </c>
      <c r="C23" s="269">
        <v>9266.19</v>
      </c>
      <c r="D23" s="269">
        <v>8305.94</v>
      </c>
      <c r="E23" s="18"/>
      <c r="F23" s="18"/>
      <c r="G23" s="1"/>
    </row>
    <row r="24" spans="1:7" ht="35.1" customHeight="1" x14ac:dyDescent="0.25">
      <c r="A24" s="66" t="s">
        <v>4</v>
      </c>
      <c r="B24" s="270">
        <v>44233</v>
      </c>
      <c r="C24" s="224">
        <v>9941.34</v>
      </c>
      <c r="D24" s="269">
        <v>9148.64</v>
      </c>
      <c r="E24" s="18"/>
      <c r="F24" s="18"/>
      <c r="G24" s="1"/>
    </row>
    <row r="25" spans="1:7" ht="35.1" customHeight="1" x14ac:dyDescent="0.25">
      <c r="A25" s="66" t="s">
        <v>45</v>
      </c>
      <c r="B25" s="270">
        <v>35327</v>
      </c>
      <c r="C25" s="269">
        <v>8093.51</v>
      </c>
      <c r="D25" s="269">
        <v>8496.16</v>
      </c>
      <c r="E25" s="18"/>
      <c r="F25" s="18"/>
      <c r="G25" s="1"/>
    </row>
    <row r="26" spans="1:7" ht="35.1" customHeight="1" x14ac:dyDescent="0.25">
      <c r="A26" s="66" t="s">
        <v>46</v>
      </c>
      <c r="B26" s="270">
        <v>32058</v>
      </c>
      <c r="C26" s="269">
        <v>7616.7</v>
      </c>
      <c r="D26" s="269">
        <v>7625.23</v>
      </c>
      <c r="E26" s="18"/>
      <c r="F26" s="18"/>
      <c r="G26" s="1"/>
    </row>
    <row r="27" spans="1:7" ht="35.1" customHeight="1" x14ac:dyDescent="0.25">
      <c r="A27" s="66" t="s">
        <v>47</v>
      </c>
      <c r="B27" s="270">
        <v>34636</v>
      </c>
      <c r="C27" s="224" t="s">
        <v>48</v>
      </c>
      <c r="D27" s="224" t="s">
        <v>49</v>
      </c>
      <c r="E27" s="18"/>
      <c r="F27" s="18"/>
      <c r="G27" s="1"/>
    </row>
    <row r="28" spans="1:7" ht="35.1" customHeight="1" x14ac:dyDescent="0.25">
      <c r="A28" s="66" t="s">
        <v>50</v>
      </c>
      <c r="B28" s="270">
        <v>39797</v>
      </c>
      <c r="C28" s="269">
        <v>10668.06</v>
      </c>
      <c r="D28" s="269">
        <v>10166.82</v>
      </c>
      <c r="E28" s="17"/>
      <c r="F28" s="17"/>
      <c r="G28" s="1"/>
    </row>
    <row r="29" spans="1:7" ht="35.1" customHeight="1" x14ac:dyDescent="0.25">
      <c r="A29" s="66" t="s">
        <v>5</v>
      </c>
      <c r="B29" s="270">
        <v>38874</v>
      </c>
      <c r="C29" s="269">
        <v>12522.11</v>
      </c>
      <c r="D29" s="269">
        <v>11440.92</v>
      </c>
      <c r="E29" s="18"/>
      <c r="F29" s="18"/>
      <c r="G29" s="1"/>
    </row>
    <row r="30" spans="1:7" ht="35.1" customHeight="1" x14ac:dyDescent="0.25">
      <c r="A30" s="66" t="s">
        <v>51</v>
      </c>
      <c r="B30" s="270">
        <v>33551</v>
      </c>
      <c r="C30" s="269">
        <v>12197.22</v>
      </c>
      <c r="D30" s="269">
        <v>11825.12</v>
      </c>
      <c r="E30" s="18"/>
      <c r="F30" s="18"/>
      <c r="G30" s="1"/>
    </row>
    <row r="31" spans="1:7" ht="35.1" customHeight="1" x14ac:dyDescent="0.25">
      <c r="A31" s="66" t="s">
        <v>52</v>
      </c>
      <c r="B31" s="270">
        <v>39587</v>
      </c>
      <c r="C31" s="269">
        <v>12643.58</v>
      </c>
      <c r="D31" s="269">
        <v>12730.55</v>
      </c>
      <c r="E31" s="18"/>
      <c r="F31" s="18"/>
      <c r="G31" s="1"/>
    </row>
    <row r="32" spans="1:7" ht="35.1" customHeight="1" x14ac:dyDescent="0.25">
      <c r="A32" s="66" t="s">
        <v>53</v>
      </c>
      <c r="B32" s="270">
        <v>35806</v>
      </c>
      <c r="C32" s="269">
        <v>11808.58</v>
      </c>
      <c r="D32" s="269">
        <v>12420.13</v>
      </c>
      <c r="E32" s="18"/>
      <c r="F32" s="18"/>
      <c r="G32" s="1"/>
    </row>
    <row r="33" spans="1:7" ht="35.1" customHeight="1" x14ac:dyDescent="0.25">
      <c r="A33" s="66" t="s">
        <v>54</v>
      </c>
      <c r="B33" s="270">
        <v>24445</v>
      </c>
      <c r="C33" s="269">
        <v>7673.9</v>
      </c>
      <c r="D33" s="269">
        <v>9805.83</v>
      </c>
      <c r="E33" s="18"/>
      <c r="F33" s="18"/>
      <c r="G33" s="1"/>
    </row>
    <row r="34" spans="1:7" ht="35.1" customHeight="1" x14ac:dyDescent="0.25">
      <c r="A34" s="66" t="s">
        <v>6</v>
      </c>
      <c r="B34" s="270">
        <v>21409</v>
      </c>
      <c r="C34" s="269">
        <v>6746.33</v>
      </c>
      <c r="D34" s="269">
        <v>8059.53</v>
      </c>
      <c r="E34" s="18"/>
      <c r="F34" s="18"/>
      <c r="G34" s="1"/>
    </row>
    <row r="35" spans="1:7" ht="35.1" customHeight="1" x14ac:dyDescent="0.25">
      <c r="A35" s="90" t="s">
        <v>111</v>
      </c>
      <c r="B35" s="271">
        <v>19937</v>
      </c>
      <c r="C35" s="272">
        <v>6499.6469999999999</v>
      </c>
      <c r="D35" s="272">
        <v>4810.04</v>
      </c>
      <c r="E35" s="18"/>
      <c r="F35" s="18"/>
      <c r="G35" s="1"/>
    </row>
    <row r="36" spans="1:7" ht="15.75" x14ac:dyDescent="0.25">
      <c r="A36" s="25"/>
      <c r="B36" s="26"/>
      <c r="C36" s="27"/>
      <c r="D36" s="27"/>
      <c r="E36" s="18"/>
      <c r="F36" s="18"/>
      <c r="G36" s="1"/>
    </row>
    <row r="37" spans="1:7" ht="15.75" customHeight="1" x14ac:dyDescent="0.25">
      <c r="A37" s="10" t="s">
        <v>126</v>
      </c>
      <c r="B37" s="22"/>
      <c r="C37" s="22"/>
      <c r="D37" s="22"/>
      <c r="E37" s="19"/>
      <c r="F37" s="19"/>
      <c r="G37" s="52"/>
    </row>
    <row r="38" spans="1:7" ht="15" customHeight="1" x14ac:dyDescent="0.25">
      <c r="A38" s="23"/>
      <c r="C38" s="371" t="s">
        <v>127</v>
      </c>
      <c r="D38" s="371"/>
      <c r="E38" s="69"/>
      <c r="F38" s="69"/>
      <c r="G38" s="53"/>
    </row>
    <row r="39" spans="1:7" x14ac:dyDescent="0.25">
      <c r="A39" s="23"/>
      <c r="B39" s="23"/>
      <c r="C39" s="23"/>
      <c r="D39" s="23"/>
      <c r="E39" s="2"/>
      <c r="F39" s="2"/>
      <c r="G39" s="4"/>
    </row>
    <row r="43" spans="1:7" x14ac:dyDescent="0.25">
      <c r="A43" s="321" t="s">
        <v>254</v>
      </c>
      <c r="B43" s="321"/>
      <c r="C43" s="321"/>
      <c r="D43" s="321"/>
    </row>
    <row r="54" spans="1:4" x14ac:dyDescent="0.25">
      <c r="A54" s="321"/>
      <c r="B54" s="321"/>
      <c r="C54" s="321"/>
      <c r="D54" s="321"/>
    </row>
  </sheetData>
  <mergeCells count="7">
    <mergeCell ref="A2:B2"/>
    <mergeCell ref="C2:D2"/>
    <mergeCell ref="C38:D38"/>
    <mergeCell ref="A54:D54"/>
    <mergeCell ref="A43:D43"/>
    <mergeCell ref="A7:D7"/>
    <mergeCell ref="A8:D8"/>
  </mergeCells>
  <pageMargins left="0.25" right="0.25" top="0.5" bottom="0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7"/>
  <sheetViews>
    <sheetView view="pageBreakPreview" topLeftCell="A34" zoomScaleNormal="100" zoomScaleSheetLayoutView="100" workbookViewId="0">
      <selection activeCell="A15" sqref="A15"/>
    </sheetView>
  </sheetViews>
  <sheetFormatPr defaultRowHeight="15" x14ac:dyDescent="0.25"/>
  <cols>
    <col min="1" max="1" width="22.7109375" customWidth="1"/>
    <col min="2" max="2" width="10.28515625" customWidth="1"/>
    <col min="3" max="4" width="12.85546875" customWidth="1"/>
    <col min="5" max="5" width="10.28515625" customWidth="1"/>
    <col min="6" max="7" width="12.85546875" customWidth="1"/>
    <col min="8" max="8" width="10.28515625" customWidth="1"/>
    <col min="9" max="10" width="12.85546875" customWidth="1"/>
    <col min="12" max="12" width="21" customWidth="1"/>
    <col min="13" max="13" width="20.28515625" customWidth="1"/>
    <col min="14" max="14" width="25.5703125" customWidth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3"/>
      <c r="J1" s="13"/>
    </row>
    <row r="2" spans="1:10" ht="15.75" x14ac:dyDescent="0.25">
      <c r="A2" s="324" t="s">
        <v>264</v>
      </c>
      <c r="B2" s="324"/>
      <c r="C2" s="55"/>
      <c r="D2" s="55"/>
      <c r="E2" s="63"/>
      <c r="F2" s="63"/>
      <c r="G2" s="331" t="s">
        <v>109</v>
      </c>
      <c r="H2" s="331"/>
      <c r="I2" s="331"/>
      <c r="J2" s="331"/>
    </row>
    <row r="3" spans="1:1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20.100000000000001" customHeight="1" x14ac:dyDescent="0.25">
      <c r="A6" s="334" t="s">
        <v>214</v>
      </c>
      <c r="B6" s="334"/>
      <c r="C6" s="334"/>
      <c r="D6" s="334"/>
      <c r="E6" s="334"/>
      <c r="F6" s="334"/>
      <c r="G6" s="334"/>
      <c r="H6" s="334"/>
      <c r="I6" s="334"/>
      <c r="J6" s="334"/>
    </row>
    <row r="7" spans="1:10" ht="24.95" customHeight="1" x14ac:dyDescent="0.25">
      <c r="A7" s="372" t="s">
        <v>116</v>
      </c>
      <c r="B7" s="372"/>
      <c r="C7" s="372"/>
      <c r="D7" s="372"/>
      <c r="E7" s="372"/>
      <c r="F7" s="372"/>
      <c r="G7" s="372"/>
      <c r="H7" s="372"/>
      <c r="I7" s="372"/>
      <c r="J7" s="372"/>
    </row>
    <row r="8" spans="1:10" ht="15.75" customHeight="1" x14ac:dyDescent="0.25">
      <c r="A8" s="10"/>
      <c r="B8" s="10"/>
      <c r="C8" s="10"/>
      <c r="D8" s="10"/>
      <c r="E8" s="10"/>
      <c r="F8" s="10"/>
      <c r="G8" s="10"/>
      <c r="H8" s="10"/>
      <c r="I8" s="13"/>
      <c r="J8" s="13"/>
    </row>
    <row r="9" spans="1:10" ht="15.75" customHeight="1" x14ac:dyDescent="0.25">
      <c r="A9" s="10"/>
      <c r="B9" s="10"/>
      <c r="C9" s="10"/>
      <c r="D9" s="10"/>
      <c r="E9" s="10"/>
      <c r="F9" s="10"/>
      <c r="G9" s="10"/>
      <c r="H9" s="10"/>
      <c r="I9" s="13"/>
      <c r="J9" s="13"/>
    </row>
    <row r="10" spans="1:10" ht="15" customHeight="1" x14ac:dyDescent="0.25">
      <c r="A10" s="13"/>
      <c r="B10" s="28"/>
      <c r="C10" s="28"/>
      <c r="D10" s="28"/>
      <c r="E10" s="28"/>
      <c r="F10" s="28"/>
      <c r="H10" s="28"/>
      <c r="I10" s="377" t="s">
        <v>0</v>
      </c>
      <c r="J10" s="377"/>
    </row>
    <row r="11" spans="1:10" ht="24.95" customHeight="1" x14ac:dyDescent="0.25">
      <c r="A11" s="357" t="s">
        <v>1</v>
      </c>
      <c r="B11" s="357" t="s">
        <v>51</v>
      </c>
      <c r="C11" s="357"/>
      <c r="D11" s="357"/>
      <c r="E11" s="357" t="s">
        <v>52</v>
      </c>
      <c r="F11" s="357"/>
      <c r="G11" s="357"/>
      <c r="H11" s="357" t="s">
        <v>53</v>
      </c>
      <c r="I11" s="357"/>
      <c r="J11" s="357"/>
    </row>
    <row r="12" spans="1:10" ht="35.1" customHeight="1" x14ac:dyDescent="0.25">
      <c r="A12" s="357"/>
      <c r="B12" s="376" t="s">
        <v>55</v>
      </c>
      <c r="C12" s="376"/>
      <c r="D12" s="70" t="s">
        <v>110</v>
      </c>
      <c r="E12" s="376" t="s">
        <v>55</v>
      </c>
      <c r="F12" s="376"/>
      <c r="G12" s="70" t="s">
        <v>110</v>
      </c>
      <c r="H12" s="376" t="s">
        <v>55</v>
      </c>
      <c r="I12" s="376"/>
      <c r="J12" s="70" t="s">
        <v>56</v>
      </c>
    </row>
    <row r="13" spans="1:10" ht="15.75" x14ac:dyDescent="0.25">
      <c r="A13" s="357"/>
      <c r="B13" s="29" t="s">
        <v>58</v>
      </c>
      <c r="C13" s="29" t="s">
        <v>57</v>
      </c>
      <c r="D13" s="29" t="s">
        <v>57</v>
      </c>
      <c r="E13" s="54" t="s">
        <v>58</v>
      </c>
      <c r="F13" s="29" t="s">
        <v>57</v>
      </c>
      <c r="G13" s="29" t="s">
        <v>57</v>
      </c>
      <c r="H13" s="29" t="s">
        <v>58</v>
      </c>
      <c r="I13" s="29" t="s">
        <v>57</v>
      </c>
      <c r="J13" s="29" t="s">
        <v>57</v>
      </c>
    </row>
    <row r="14" spans="1:10" ht="15.75" x14ac:dyDescent="0.25">
      <c r="A14" s="54">
        <v>1</v>
      </c>
      <c r="B14" s="54">
        <v>2</v>
      </c>
      <c r="C14" s="54">
        <v>3</v>
      </c>
      <c r="D14" s="54">
        <v>4</v>
      </c>
      <c r="E14" s="54">
        <v>5</v>
      </c>
      <c r="F14" s="54">
        <v>6</v>
      </c>
      <c r="G14" s="54">
        <v>7</v>
      </c>
      <c r="H14" s="54">
        <v>8</v>
      </c>
      <c r="I14" s="54">
        <v>9</v>
      </c>
      <c r="J14" s="54">
        <v>10</v>
      </c>
    </row>
    <row r="15" spans="1:10" ht="15" customHeight="1" x14ac:dyDescent="0.25">
      <c r="A15" s="404" t="s">
        <v>7</v>
      </c>
      <c r="B15" s="71">
        <v>33551</v>
      </c>
      <c r="C15" s="91">
        <v>12197.22</v>
      </c>
      <c r="D15" s="91">
        <v>11825.118</v>
      </c>
      <c r="E15" s="71">
        <v>39587</v>
      </c>
      <c r="F15" s="91">
        <v>12643.584000000001</v>
      </c>
      <c r="G15" s="91">
        <v>12730.546</v>
      </c>
      <c r="H15" s="71">
        <v>35806</v>
      </c>
      <c r="I15" s="91">
        <v>11808.581</v>
      </c>
      <c r="J15" s="91">
        <v>12420.138999999999</v>
      </c>
    </row>
    <row r="16" spans="1:10" ht="15" customHeight="1" x14ac:dyDescent="0.25">
      <c r="A16" s="72" t="s">
        <v>8</v>
      </c>
      <c r="B16" s="73">
        <v>1669</v>
      </c>
      <c r="C16" s="92">
        <v>606.31700000000001</v>
      </c>
      <c r="D16" s="92">
        <v>577.70399999999995</v>
      </c>
      <c r="E16" s="73">
        <v>2278</v>
      </c>
      <c r="F16" s="92">
        <v>790.54399999999998</v>
      </c>
      <c r="G16" s="92">
        <v>740.73599999999999</v>
      </c>
      <c r="H16" s="73">
        <v>2174</v>
      </c>
      <c r="I16" s="92">
        <v>751.90099999999995</v>
      </c>
      <c r="J16" s="92">
        <v>745.5</v>
      </c>
    </row>
    <row r="17" spans="1:10" ht="15" customHeight="1" x14ac:dyDescent="0.25">
      <c r="A17" s="72" t="s">
        <v>10</v>
      </c>
      <c r="B17" s="73">
        <v>847</v>
      </c>
      <c r="C17" s="92">
        <v>254.94800000000001</v>
      </c>
      <c r="D17" s="92">
        <v>255.18100000000001</v>
      </c>
      <c r="E17" s="73">
        <v>899</v>
      </c>
      <c r="F17" s="92">
        <v>282.99599999999998</v>
      </c>
      <c r="G17" s="92">
        <v>292.27499999999998</v>
      </c>
      <c r="H17" s="73">
        <v>841</v>
      </c>
      <c r="I17" s="92">
        <v>257.08199999999999</v>
      </c>
      <c r="J17" s="92">
        <v>284.55500000000001</v>
      </c>
    </row>
    <row r="18" spans="1:10" ht="15" customHeight="1" x14ac:dyDescent="0.25">
      <c r="A18" s="72" t="s">
        <v>11</v>
      </c>
      <c r="B18" s="73">
        <v>4079</v>
      </c>
      <c r="C18" s="92">
        <v>1431.7349999999999</v>
      </c>
      <c r="D18" s="92">
        <v>1331.942</v>
      </c>
      <c r="E18" s="73">
        <v>4793</v>
      </c>
      <c r="F18" s="92">
        <v>1454.2249999999999</v>
      </c>
      <c r="G18" s="92">
        <v>1395.588</v>
      </c>
      <c r="H18" s="73">
        <v>4355</v>
      </c>
      <c r="I18" s="92">
        <v>1355.3820000000001</v>
      </c>
      <c r="J18" s="92">
        <v>1316.6769999999999</v>
      </c>
    </row>
    <row r="19" spans="1:10" ht="15" customHeight="1" x14ac:dyDescent="0.25">
      <c r="A19" s="72" t="s">
        <v>12</v>
      </c>
      <c r="B19" s="73">
        <v>558</v>
      </c>
      <c r="C19" s="92">
        <v>203.28800000000001</v>
      </c>
      <c r="D19" s="92">
        <v>198.04900000000001</v>
      </c>
      <c r="E19" s="73">
        <v>712</v>
      </c>
      <c r="F19" s="92">
        <v>222.67099999999999</v>
      </c>
      <c r="G19" s="92">
        <v>261.84300000000002</v>
      </c>
      <c r="H19" s="73">
        <v>548</v>
      </c>
      <c r="I19" s="92">
        <v>178.48699999999999</v>
      </c>
      <c r="J19" s="92">
        <v>213.6</v>
      </c>
    </row>
    <row r="20" spans="1:10" ht="15" customHeight="1" x14ac:dyDescent="0.25">
      <c r="A20" s="72" t="s">
        <v>13</v>
      </c>
      <c r="B20" s="73">
        <v>739</v>
      </c>
      <c r="C20" s="92">
        <v>429.54199999999997</v>
      </c>
      <c r="D20" s="92">
        <v>371.89</v>
      </c>
      <c r="E20" s="73">
        <v>1175</v>
      </c>
      <c r="F20" s="92">
        <v>375.70800000000003</v>
      </c>
      <c r="G20" s="92">
        <v>340.03100000000001</v>
      </c>
      <c r="H20" s="73">
        <v>1092</v>
      </c>
      <c r="I20" s="92">
        <v>354.42</v>
      </c>
      <c r="J20" s="92">
        <v>332.11399999999998</v>
      </c>
    </row>
    <row r="21" spans="1:10" ht="15" customHeight="1" x14ac:dyDescent="0.25">
      <c r="A21" s="72" t="s">
        <v>14</v>
      </c>
      <c r="B21" s="73">
        <v>384</v>
      </c>
      <c r="C21" s="92">
        <v>114.66</v>
      </c>
      <c r="D21" s="92">
        <v>109.492</v>
      </c>
      <c r="E21" s="73">
        <v>359</v>
      </c>
      <c r="F21" s="92">
        <v>100.426</v>
      </c>
      <c r="G21" s="92">
        <v>105.05</v>
      </c>
      <c r="H21" s="73">
        <v>432</v>
      </c>
      <c r="I21" s="92">
        <v>123.458</v>
      </c>
      <c r="J21" s="92">
        <v>134.29499999999999</v>
      </c>
    </row>
    <row r="22" spans="1:10" ht="15" customHeight="1" x14ac:dyDescent="0.25">
      <c r="A22" s="72" t="s">
        <v>15</v>
      </c>
      <c r="B22" s="73">
        <v>1848</v>
      </c>
      <c r="C22" s="92">
        <v>827.92100000000005</v>
      </c>
      <c r="D22" s="92">
        <v>798.93100000000004</v>
      </c>
      <c r="E22" s="73">
        <v>2339</v>
      </c>
      <c r="F22" s="92">
        <v>246.501</v>
      </c>
      <c r="G22" s="92">
        <v>249.31700000000001</v>
      </c>
      <c r="H22" s="73">
        <v>1769</v>
      </c>
      <c r="I22" s="92">
        <v>593.36400000000003</v>
      </c>
      <c r="J22" s="92">
        <v>700.61099999999999</v>
      </c>
    </row>
    <row r="23" spans="1:10" ht="15" customHeight="1" x14ac:dyDescent="0.25">
      <c r="A23" s="72" t="s">
        <v>16</v>
      </c>
      <c r="B23" s="73">
        <v>616</v>
      </c>
      <c r="C23" s="92">
        <v>276.041</v>
      </c>
      <c r="D23" s="92">
        <v>327.60599999999999</v>
      </c>
      <c r="E23" s="73">
        <v>563</v>
      </c>
      <c r="F23" s="92">
        <v>179.928</v>
      </c>
      <c r="G23" s="92">
        <v>265.11399999999998</v>
      </c>
      <c r="H23" s="73">
        <v>295</v>
      </c>
      <c r="I23" s="93" t="s">
        <v>59</v>
      </c>
      <c r="J23" s="92">
        <v>254.66900000000001</v>
      </c>
    </row>
    <row r="24" spans="1:10" ht="15" customHeight="1" x14ac:dyDescent="0.25">
      <c r="A24" s="72" t="s">
        <v>17</v>
      </c>
      <c r="B24" s="73">
        <v>457</v>
      </c>
      <c r="C24" s="92">
        <v>226.166</v>
      </c>
      <c r="D24" s="92">
        <v>201.49600000000001</v>
      </c>
      <c r="E24" s="73">
        <v>1054</v>
      </c>
      <c r="F24" s="92">
        <v>396.702</v>
      </c>
      <c r="G24" s="92">
        <v>359.13799999999998</v>
      </c>
      <c r="H24" s="73">
        <v>805</v>
      </c>
      <c r="I24" s="92">
        <v>314.27</v>
      </c>
      <c r="J24" s="92">
        <v>294.00200000000001</v>
      </c>
    </row>
    <row r="25" spans="1:10" ht="15" customHeight="1" x14ac:dyDescent="0.25">
      <c r="A25" s="72" t="s">
        <v>18</v>
      </c>
      <c r="B25" s="73">
        <v>5645</v>
      </c>
      <c r="C25" s="92">
        <v>2203.759</v>
      </c>
      <c r="D25" s="92">
        <v>2112.62</v>
      </c>
      <c r="E25" s="73">
        <v>6771</v>
      </c>
      <c r="F25" s="241">
        <v>2097.1439999999998</v>
      </c>
      <c r="G25" s="241">
        <v>2107.5100000000002</v>
      </c>
      <c r="H25" s="73">
        <v>5873</v>
      </c>
      <c r="I25" s="92">
        <v>1948.43</v>
      </c>
      <c r="J25" s="92">
        <v>2087.4360000000001</v>
      </c>
    </row>
    <row r="26" spans="1:10" ht="15" customHeight="1" x14ac:dyDescent="0.25">
      <c r="A26" s="72" t="s">
        <v>19</v>
      </c>
      <c r="B26" s="73">
        <v>1131</v>
      </c>
      <c r="C26" s="92">
        <v>308.745</v>
      </c>
      <c r="D26" s="92">
        <v>310.70999999999998</v>
      </c>
      <c r="E26" s="73">
        <v>1263</v>
      </c>
      <c r="F26" s="92">
        <v>325.28800000000001</v>
      </c>
      <c r="G26" s="92">
        <v>330.50099999999998</v>
      </c>
      <c r="H26" s="73">
        <v>1125</v>
      </c>
      <c r="I26" s="92">
        <v>314.565</v>
      </c>
      <c r="J26" s="92">
        <v>332.61900000000003</v>
      </c>
    </row>
    <row r="27" spans="1:10" ht="15" customHeight="1" x14ac:dyDescent="0.25">
      <c r="A27" s="72" t="s">
        <v>20</v>
      </c>
      <c r="B27" s="73">
        <v>896</v>
      </c>
      <c r="C27" s="92">
        <v>302.791</v>
      </c>
      <c r="D27" s="92">
        <v>317.55500000000001</v>
      </c>
      <c r="E27" s="73">
        <v>1112</v>
      </c>
      <c r="F27" s="92">
        <v>342.95</v>
      </c>
      <c r="G27" s="92">
        <v>360.185</v>
      </c>
      <c r="H27" s="73">
        <v>1002</v>
      </c>
      <c r="I27" s="92">
        <v>321.161</v>
      </c>
      <c r="J27" s="92">
        <v>344.012</v>
      </c>
    </row>
    <row r="28" spans="1:10" ht="15" customHeight="1" x14ac:dyDescent="0.25">
      <c r="A28" s="72" t="s">
        <v>21</v>
      </c>
      <c r="B28" s="73">
        <v>1232</v>
      </c>
      <c r="C28" s="92">
        <v>460.83800000000002</v>
      </c>
      <c r="D28" s="92">
        <v>444.99099999999999</v>
      </c>
      <c r="E28" s="73">
        <v>1298</v>
      </c>
      <c r="F28" s="92">
        <v>432.34699999999998</v>
      </c>
      <c r="G28" s="92">
        <v>463.779</v>
      </c>
      <c r="H28" s="73">
        <v>1238</v>
      </c>
      <c r="I28" s="92">
        <v>428.48099999999999</v>
      </c>
      <c r="J28" s="92">
        <v>476.387</v>
      </c>
    </row>
    <row r="29" spans="1:10" ht="15" customHeight="1" x14ac:dyDescent="0.25">
      <c r="A29" s="72" t="s">
        <v>22</v>
      </c>
      <c r="B29" s="73">
        <v>1212</v>
      </c>
      <c r="C29" s="92">
        <v>415.43400000000003</v>
      </c>
      <c r="D29" s="92">
        <v>389.935</v>
      </c>
      <c r="E29" s="73">
        <v>1184</v>
      </c>
      <c r="F29" s="92">
        <v>422.53800000000001</v>
      </c>
      <c r="G29" s="92">
        <v>426.39</v>
      </c>
      <c r="H29" s="73">
        <v>1094</v>
      </c>
      <c r="I29" s="92">
        <v>385.48399999999998</v>
      </c>
      <c r="J29" s="92">
        <v>389.39</v>
      </c>
    </row>
    <row r="30" spans="1:10" ht="15" customHeight="1" x14ac:dyDescent="0.25">
      <c r="A30" s="72" t="s">
        <v>23</v>
      </c>
      <c r="B30" s="73">
        <v>2066</v>
      </c>
      <c r="C30" s="92">
        <v>691.43200000000002</v>
      </c>
      <c r="D30" s="92">
        <v>707.63599999999997</v>
      </c>
      <c r="E30" s="73">
        <v>2130</v>
      </c>
      <c r="F30" s="92">
        <v>728.44</v>
      </c>
      <c r="G30" s="92">
        <v>778.44299999999998</v>
      </c>
      <c r="H30" s="73">
        <v>2027</v>
      </c>
      <c r="I30" s="92">
        <v>709.62099999999998</v>
      </c>
      <c r="J30" s="92">
        <v>767.80600000000004</v>
      </c>
    </row>
    <row r="31" spans="1:10" ht="15" customHeight="1" x14ac:dyDescent="0.25">
      <c r="A31" s="72" t="s">
        <v>24</v>
      </c>
      <c r="B31" s="73">
        <v>3020</v>
      </c>
      <c r="C31" s="92">
        <v>927.85199999999998</v>
      </c>
      <c r="D31" s="92">
        <v>970.88699999999994</v>
      </c>
      <c r="E31" s="73">
        <v>3332</v>
      </c>
      <c r="F31" s="92">
        <v>942.08199999999999</v>
      </c>
      <c r="G31" s="92">
        <v>1028.604</v>
      </c>
      <c r="H31" s="73">
        <v>3272</v>
      </c>
      <c r="I31" s="92">
        <v>1013.129</v>
      </c>
      <c r="J31" s="92">
        <v>1091.491</v>
      </c>
    </row>
    <row r="32" spans="1:10" ht="15" customHeight="1" x14ac:dyDescent="0.25">
      <c r="A32" s="72" t="s">
        <v>25</v>
      </c>
      <c r="B32" s="73">
        <v>1330</v>
      </c>
      <c r="C32" s="92">
        <v>541.10699999999997</v>
      </c>
      <c r="D32" s="92">
        <v>470.22300000000001</v>
      </c>
      <c r="E32" s="73">
        <v>2077</v>
      </c>
      <c r="F32" s="92">
        <v>804.24800000000005</v>
      </c>
      <c r="G32" s="92">
        <v>825.31</v>
      </c>
      <c r="H32" s="73">
        <v>1999</v>
      </c>
      <c r="I32" s="92">
        <v>664.30700000000002</v>
      </c>
      <c r="J32" s="92">
        <v>573.99400000000003</v>
      </c>
    </row>
    <row r="33" spans="1:14" ht="15" customHeight="1" x14ac:dyDescent="0.25">
      <c r="A33" s="72" t="s">
        <v>26</v>
      </c>
      <c r="B33" s="73">
        <v>705</v>
      </c>
      <c r="C33" s="92">
        <v>260.82600000000002</v>
      </c>
      <c r="D33" s="92">
        <v>238.71799999999999</v>
      </c>
      <c r="E33" s="73">
        <v>1116</v>
      </c>
      <c r="F33" s="92">
        <v>218.90100000000001</v>
      </c>
      <c r="G33" s="92">
        <v>238.54300000000001</v>
      </c>
      <c r="H33" s="73">
        <v>1048</v>
      </c>
      <c r="I33" s="92">
        <v>347.19099999999997</v>
      </c>
      <c r="J33" s="92">
        <v>320.721</v>
      </c>
    </row>
    <row r="34" spans="1:14" ht="15" customHeight="1" x14ac:dyDescent="0.25">
      <c r="A34" s="72" t="s">
        <v>28</v>
      </c>
      <c r="B34" s="73">
        <v>1761</v>
      </c>
      <c r="C34" s="92">
        <v>625.053</v>
      </c>
      <c r="D34" s="92">
        <v>604.52800000000002</v>
      </c>
      <c r="E34" s="73">
        <v>1692</v>
      </c>
      <c r="F34" s="92">
        <v>658.09500000000003</v>
      </c>
      <c r="G34" s="92">
        <v>559.76900000000001</v>
      </c>
      <c r="H34" s="73">
        <v>1620</v>
      </c>
      <c r="I34" s="92">
        <v>559.85299999999995</v>
      </c>
      <c r="J34" s="92">
        <v>626.58699999999999</v>
      </c>
    </row>
    <row r="35" spans="1:14" ht="15" customHeight="1" x14ac:dyDescent="0.25">
      <c r="A35" s="72" t="s">
        <v>29</v>
      </c>
      <c r="B35" s="73">
        <v>989</v>
      </c>
      <c r="C35" s="92">
        <v>329.73099999999999</v>
      </c>
      <c r="D35" s="92">
        <v>326.08999999999997</v>
      </c>
      <c r="E35" s="73">
        <v>1098</v>
      </c>
      <c r="F35" s="92">
        <v>380.36599999999999</v>
      </c>
      <c r="G35" s="92">
        <v>321.78100000000001</v>
      </c>
      <c r="H35" s="73">
        <v>976</v>
      </c>
      <c r="I35" s="92">
        <v>321.82799999999997</v>
      </c>
      <c r="J35" s="92">
        <v>354.23099999999999</v>
      </c>
    </row>
    <row r="36" spans="1:14" ht="15" customHeight="1" x14ac:dyDescent="0.25">
      <c r="A36" s="72" t="s">
        <v>108</v>
      </c>
      <c r="B36" s="73">
        <v>650</v>
      </c>
      <c r="C36" s="92">
        <v>227.78700000000001</v>
      </c>
      <c r="D36" s="92">
        <v>218.874</v>
      </c>
      <c r="E36" s="73">
        <v>713</v>
      </c>
      <c r="F36" s="92">
        <v>603.53099999999995</v>
      </c>
      <c r="G36" s="92">
        <v>619.16700000000003</v>
      </c>
      <c r="H36" s="73">
        <v>550</v>
      </c>
      <c r="I36" s="92">
        <v>193.57400000000001</v>
      </c>
      <c r="J36" s="92">
        <v>214.535</v>
      </c>
    </row>
    <row r="37" spans="1:14" ht="15" customHeight="1" x14ac:dyDescent="0.25">
      <c r="A37" s="72" t="s">
        <v>31</v>
      </c>
      <c r="B37" s="73">
        <v>134</v>
      </c>
      <c r="C37" s="92">
        <v>32.927</v>
      </c>
      <c r="D37" s="92">
        <v>39.301000000000002</v>
      </c>
      <c r="E37" s="73">
        <v>170</v>
      </c>
      <c r="F37" s="92">
        <v>351.39699999999999</v>
      </c>
      <c r="G37" s="92">
        <v>363.17200000000003</v>
      </c>
      <c r="H37" s="73">
        <v>181</v>
      </c>
      <c r="I37" s="92">
        <v>50.088999999999999</v>
      </c>
      <c r="J37" s="92">
        <v>49.805999999999997</v>
      </c>
    </row>
    <row r="38" spans="1:14" ht="15" customHeight="1" x14ac:dyDescent="0.25">
      <c r="A38" s="72" t="s">
        <v>32</v>
      </c>
      <c r="B38" s="73">
        <v>926</v>
      </c>
      <c r="C38" s="92">
        <v>265.26400000000001</v>
      </c>
      <c r="D38" s="92">
        <v>270.99099999999999</v>
      </c>
      <c r="E38" s="73">
        <v>822</v>
      </c>
      <c r="F38" s="92">
        <v>239.71799999999999</v>
      </c>
      <c r="G38" s="92">
        <v>252.33</v>
      </c>
      <c r="H38" s="73">
        <v>954</v>
      </c>
      <c r="I38" s="92">
        <v>292.40899999999999</v>
      </c>
      <c r="J38" s="92">
        <v>286.19299999999998</v>
      </c>
    </row>
    <row r="39" spans="1:14" ht="15" customHeight="1" x14ac:dyDescent="0.25">
      <c r="A39" s="72" t="s">
        <v>33</v>
      </c>
      <c r="B39" s="73">
        <v>657</v>
      </c>
      <c r="C39" s="92">
        <v>233.05600000000001</v>
      </c>
      <c r="D39" s="92">
        <v>229.768</v>
      </c>
      <c r="E39" s="73">
        <v>637</v>
      </c>
      <c r="F39" s="92">
        <v>46.838000000000001</v>
      </c>
      <c r="G39" s="92">
        <v>45.97</v>
      </c>
      <c r="H39" s="73">
        <v>536</v>
      </c>
      <c r="I39" s="92">
        <v>196.71299999999999</v>
      </c>
      <c r="J39" s="92">
        <v>228.90799999999999</v>
      </c>
    </row>
    <row r="40" spans="1:14" ht="21.95" customHeight="1" x14ac:dyDescent="0.25">
      <c r="A40" s="74"/>
      <c r="B40" s="379" t="s">
        <v>54</v>
      </c>
      <c r="C40" s="379"/>
      <c r="D40" s="379"/>
      <c r="E40" s="379" t="s">
        <v>6</v>
      </c>
      <c r="F40" s="379"/>
      <c r="G40" s="379"/>
      <c r="H40" s="378" t="s">
        <v>111</v>
      </c>
      <c r="I40" s="378"/>
      <c r="J40" s="378"/>
    </row>
    <row r="41" spans="1:14" ht="15" customHeight="1" x14ac:dyDescent="0.3">
      <c r="A41" s="260" t="s">
        <v>7</v>
      </c>
      <c r="B41" s="76">
        <v>24445</v>
      </c>
      <c r="C41" s="94">
        <v>7673.9070000000002</v>
      </c>
      <c r="D41" s="94">
        <v>9805.8359999999993</v>
      </c>
      <c r="E41" s="76">
        <v>21409</v>
      </c>
      <c r="F41" s="94">
        <v>6746.3289999999997</v>
      </c>
      <c r="G41" s="94">
        <v>8059.527</v>
      </c>
      <c r="H41" s="78">
        <f>SUM(H42:H65)</f>
        <v>19937</v>
      </c>
      <c r="I41" s="98">
        <v>6499.6469999999999</v>
      </c>
      <c r="J41" s="149">
        <f t="shared" ref="J41" si="0">SUM(J42:J65)</f>
        <v>4810.0380000000014</v>
      </c>
      <c r="L41" s="99"/>
      <c r="M41" s="100"/>
      <c r="N41" s="101"/>
    </row>
    <row r="42" spans="1:14" ht="15" customHeight="1" x14ac:dyDescent="0.3">
      <c r="A42" s="72" t="s">
        <v>8</v>
      </c>
      <c r="B42" s="73">
        <v>1429</v>
      </c>
      <c r="C42" s="92">
        <v>460.08</v>
      </c>
      <c r="D42" s="92">
        <v>587.02499999999998</v>
      </c>
      <c r="E42" s="73">
        <v>1368</v>
      </c>
      <c r="F42" s="92">
        <v>427.93799999999999</v>
      </c>
      <c r="G42" s="92">
        <v>551.5</v>
      </c>
      <c r="H42" s="79">
        <v>1565</v>
      </c>
      <c r="I42" s="96">
        <v>539.55100000000004</v>
      </c>
      <c r="J42" s="96">
        <v>358.04199999999997</v>
      </c>
      <c r="L42" s="102"/>
      <c r="M42" s="103"/>
      <c r="N42" s="101"/>
    </row>
    <row r="43" spans="1:14" ht="15" customHeight="1" x14ac:dyDescent="0.3">
      <c r="A43" s="72" t="s">
        <v>10</v>
      </c>
      <c r="B43" s="73">
        <v>746</v>
      </c>
      <c r="C43" s="92">
        <v>225.34800000000001</v>
      </c>
      <c r="D43" s="92">
        <v>267.52100000000002</v>
      </c>
      <c r="E43" s="73">
        <v>556</v>
      </c>
      <c r="F43" s="92">
        <v>169.41200000000001</v>
      </c>
      <c r="G43" s="92">
        <v>207.88</v>
      </c>
      <c r="H43" s="79">
        <v>548</v>
      </c>
      <c r="I43" s="96">
        <v>176.006</v>
      </c>
      <c r="J43" s="96">
        <v>167.46299999999999</v>
      </c>
      <c r="L43" s="102"/>
      <c r="M43" s="103"/>
      <c r="N43" s="101"/>
    </row>
    <row r="44" spans="1:14" ht="15" customHeight="1" x14ac:dyDescent="0.3">
      <c r="A44" s="72" t="s">
        <v>11</v>
      </c>
      <c r="B44" s="73">
        <v>2455</v>
      </c>
      <c r="C44" s="92">
        <v>725.03300000000002</v>
      </c>
      <c r="D44" s="92">
        <v>853.428</v>
      </c>
      <c r="E44" s="73">
        <v>1806</v>
      </c>
      <c r="F44" s="92">
        <v>546.27499999999998</v>
      </c>
      <c r="G44" s="92">
        <v>637.62800000000004</v>
      </c>
      <c r="H44" s="79">
        <v>1365</v>
      </c>
      <c r="I44" s="96">
        <v>427.50799999999998</v>
      </c>
      <c r="J44" s="96">
        <v>299.52100000000002</v>
      </c>
      <c r="L44" s="102"/>
      <c r="M44" s="103"/>
      <c r="N44" s="4"/>
    </row>
    <row r="45" spans="1:14" ht="15" customHeight="1" x14ac:dyDescent="0.3">
      <c r="A45" s="72" t="s">
        <v>12</v>
      </c>
      <c r="B45" s="73">
        <v>475</v>
      </c>
      <c r="C45" s="92">
        <v>146.31899999999999</v>
      </c>
      <c r="D45" s="92">
        <v>184.24199999999999</v>
      </c>
      <c r="E45" s="73">
        <v>457</v>
      </c>
      <c r="F45" s="92">
        <v>131.017</v>
      </c>
      <c r="G45" s="92">
        <v>173.62299999999999</v>
      </c>
      <c r="H45" s="79">
        <v>387</v>
      </c>
      <c r="I45" s="96">
        <v>124.124</v>
      </c>
      <c r="J45" s="96">
        <v>85.793999999999997</v>
      </c>
      <c r="L45" s="102"/>
      <c r="M45" s="103"/>
      <c r="N45" s="4"/>
    </row>
    <row r="46" spans="1:14" ht="15" customHeight="1" x14ac:dyDescent="0.3">
      <c r="A46" s="72" t="s">
        <v>13</v>
      </c>
      <c r="B46" s="73">
        <v>434</v>
      </c>
      <c r="C46" s="92">
        <v>111.67700000000001</v>
      </c>
      <c r="D46" s="92">
        <v>139.64699999999999</v>
      </c>
      <c r="E46" s="73">
        <v>370</v>
      </c>
      <c r="F46" s="92">
        <v>94.715999999999994</v>
      </c>
      <c r="G46" s="92">
        <v>103.949</v>
      </c>
      <c r="H46" s="79">
        <v>474</v>
      </c>
      <c r="I46" s="96">
        <v>101.629</v>
      </c>
      <c r="J46" s="96">
        <v>47.89</v>
      </c>
      <c r="L46" s="102"/>
      <c r="M46" s="103"/>
      <c r="N46" s="4"/>
    </row>
    <row r="47" spans="1:14" ht="15" customHeight="1" x14ac:dyDescent="0.3">
      <c r="A47" s="72" t="s">
        <v>14</v>
      </c>
      <c r="B47" s="73">
        <v>215</v>
      </c>
      <c r="C47" s="92">
        <v>56.502000000000002</v>
      </c>
      <c r="D47" s="92">
        <v>79.566000000000003</v>
      </c>
      <c r="E47" s="73">
        <v>103</v>
      </c>
      <c r="F47" s="92">
        <v>27.091999999999999</v>
      </c>
      <c r="G47" s="92">
        <v>41.284999999999997</v>
      </c>
      <c r="H47" s="79">
        <v>175</v>
      </c>
      <c r="I47" s="96">
        <v>46.793999999999997</v>
      </c>
      <c r="J47" s="96">
        <v>33.371000000000002</v>
      </c>
      <c r="L47" s="102"/>
      <c r="M47" s="103"/>
      <c r="N47" s="4"/>
    </row>
    <row r="48" spans="1:14" ht="15" customHeight="1" x14ac:dyDescent="0.3">
      <c r="A48" s="72" t="s">
        <v>15</v>
      </c>
      <c r="B48" s="73">
        <v>1162</v>
      </c>
      <c r="C48" s="92">
        <v>352.06599999999997</v>
      </c>
      <c r="D48" s="92">
        <v>528.17600000000004</v>
      </c>
      <c r="E48" s="73">
        <v>1124</v>
      </c>
      <c r="F48" s="92">
        <v>349.79500000000002</v>
      </c>
      <c r="G48" s="92">
        <v>484.29399999999998</v>
      </c>
      <c r="H48" s="79">
        <v>1250</v>
      </c>
      <c r="I48" s="96">
        <v>383.76299999999998</v>
      </c>
      <c r="J48" s="96">
        <v>312.66000000000003</v>
      </c>
      <c r="L48" s="102"/>
      <c r="M48" s="103"/>
      <c r="N48" s="4"/>
    </row>
    <row r="49" spans="1:14" ht="15" customHeight="1" x14ac:dyDescent="0.3">
      <c r="A49" s="72" t="s">
        <v>16</v>
      </c>
      <c r="B49" s="73">
        <v>306</v>
      </c>
      <c r="C49" s="92">
        <v>152.43199999999999</v>
      </c>
      <c r="D49" s="92">
        <v>231.476</v>
      </c>
      <c r="E49" s="73">
        <v>252</v>
      </c>
      <c r="F49" s="92">
        <v>123.61499999999999</v>
      </c>
      <c r="G49" s="92">
        <v>175.40700000000001</v>
      </c>
      <c r="H49" s="79">
        <v>128</v>
      </c>
      <c r="I49" s="96">
        <v>61.503</v>
      </c>
      <c r="J49" s="96">
        <v>64.960999999999999</v>
      </c>
      <c r="L49" s="102"/>
      <c r="M49" s="103"/>
      <c r="N49" s="4"/>
    </row>
    <row r="50" spans="1:14" ht="15" customHeight="1" x14ac:dyDescent="0.3">
      <c r="A50" s="72" t="s">
        <v>17</v>
      </c>
      <c r="B50" s="73">
        <v>293</v>
      </c>
      <c r="C50" s="92">
        <v>98.049000000000007</v>
      </c>
      <c r="D50" s="92">
        <v>125.21</v>
      </c>
      <c r="E50" s="73">
        <v>200</v>
      </c>
      <c r="F50" s="92">
        <v>73.183999999999997</v>
      </c>
      <c r="G50" s="92">
        <v>96.94</v>
      </c>
      <c r="H50" s="79">
        <v>135</v>
      </c>
      <c r="I50" s="96">
        <v>52.616999999999997</v>
      </c>
      <c r="J50" s="96">
        <v>42.164000000000001</v>
      </c>
      <c r="L50" s="102"/>
      <c r="M50" s="103"/>
      <c r="N50" s="4"/>
    </row>
    <row r="51" spans="1:14" ht="15" customHeight="1" x14ac:dyDescent="0.3">
      <c r="A51" s="72" t="s">
        <v>18</v>
      </c>
      <c r="B51" s="73">
        <v>4106</v>
      </c>
      <c r="C51" s="92">
        <v>1353.864</v>
      </c>
      <c r="D51" s="92">
        <v>1645.2529999999999</v>
      </c>
      <c r="E51" s="73">
        <v>2987</v>
      </c>
      <c r="F51" s="92">
        <v>1017.254</v>
      </c>
      <c r="G51" s="92">
        <v>1222.8820000000001</v>
      </c>
      <c r="H51" s="79">
        <v>2002</v>
      </c>
      <c r="I51" s="96">
        <v>776.00599999999997</v>
      </c>
      <c r="J51" s="96">
        <v>519.07299999999998</v>
      </c>
      <c r="L51" s="102"/>
      <c r="M51" s="103"/>
      <c r="N51" s="4"/>
    </row>
    <row r="52" spans="1:14" ht="15" customHeight="1" x14ac:dyDescent="0.3">
      <c r="A52" s="72" t="s">
        <v>19</v>
      </c>
      <c r="B52" s="73">
        <v>742</v>
      </c>
      <c r="C52" s="92">
        <v>180.131</v>
      </c>
      <c r="D52" s="92">
        <v>259.68299999999999</v>
      </c>
      <c r="E52" s="73">
        <v>700</v>
      </c>
      <c r="F52" s="92">
        <v>177.24100000000001</v>
      </c>
      <c r="G52" s="92">
        <v>246.351</v>
      </c>
      <c r="H52" s="79">
        <v>877</v>
      </c>
      <c r="I52" s="96">
        <v>216.68100000000001</v>
      </c>
      <c r="J52" s="96">
        <v>171.994</v>
      </c>
      <c r="L52" s="102"/>
      <c r="M52" s="103"/>
      <c r="N52" s="4"/>
    </row>
    <row r="53" spans="1:14" ht="15" customHeight="1" x14ac:dyDescent="0.3">
      <c r="A53" s="72" t="s">
        <v>20</v>
      </c>
      <c r="B53" s="73">
        <v>757</v>
      </c>
      <c r="C53" s="92">
        <v>242.54900000000001</v>
      </c>
      <c r="D53" s="92">
        <v>317.33999999999997</v>
      </c>
      <c r="E53" s="73">
        <v>818</v>
      </c>
      <c r="F53" s="92">
        <v>240.54300000000001</v>
      </c>
      <c r="G53" s="92">
        <v>298.93099999999998</v>
      </c>
      <c r="H53" s="79">
        <v>773</v>
      </c>
      <c r="I53" s="96">
        <v>240.32400000000001</v>
      </c>
      <c r="J53" s="96">
        <v>164.26300000000001</v>
      </c>
      <c r="L53" s="102"/>
      <c r="M53" s="103"/>
      <c r="N53" s="4"/>
    </row>
    <row r="54" spans="1:14" ht="15" customHeight="1" x14ac:dyDescent="0.3">
      <c r="A54" s="72" t="s">
        <v>21</v>
      </c>
      <c r="B54" s="73">
        <v>979</v>
      </c>
      <c r="C54" s="92">
        <v>309.19600000000003</v>
      </c>
      <c r="D54" s="92">
        <v>367.65</v>
      </c>
      <c r="E54" s="73">
        <v>935</v>
      </c>
      <c r="F54" s="92">
        <v>303.89100000000002</v>
      </c>
      <c r="G54" s="92">
        <v>358.41500000000002</v>
      </c>
      <c r="H54" s="79">
        <v>830</v>
      </c>
      <c r="I54" s="96">
        <v>285.892</v>
      </c>
      <c r="J54" s="96">
        <v>249.80699999999999</v>
      </c>
      <c r="L54" s="102"/>
      <c r="M54" s="103"/>
      <c r="N54" s="4"/>
    </row>
    <row r="55" spans="1:14" ht="15" customHeight="1" x14ac:dyDescent="0.3">
      <c r="A55" s="72" t="s">
        <v>22</v>
      </c>
      <c r="B55" s="73">
        <v>816</v>
      </c>
      <c r="C55" s="92">
        <v>282.95499999999998</v>
      </c>
      <c r="D55" s="92">
        <v>377.91699999999997</v>
      </c>
      <c r="E55" s="73">
        <v>554</v>
      </c>
      <c r="F55" s="92">
        <v>187.809</v>
      </c>
      <c r="G55" s="92">
        <v>273.12400000000002</v>
      </c>
      <c r="H55" s="79">
        <v>388</v>
      </c>
      <c r="I55" s="96">
        <v>145.39500000000001</v>
      </c>
      <c r="J55" s="96">
        <v>141.553</v>
      </c>
      <c r="L55" s="102"/>
      <c r="M55" s="103"/>
      <c r="N55" s="4"/>
    </row>
    <row r="56" spans="1:14" ht="15" customHeight="1" x14ac:dyDescent="0.3">
      <c r="A56" s="72" t="s">
        <v>23</v>
      </c>
      <c r="B56" s="73">
        <v>1603</v>
      </c>
      <c r="C56" s="92">
        <v>551.96100000000001</v>
      </c>
      <c r="D56" s="92">
        <v>729.39</v>
      </c>
      <c r="E56" s="73">
        <v>1603</v>
      </c>
      <c r="F56" s="92">
        <v>530.98900000000003</v>
      </c>
      <c r="G56" s="92">
        <v>642.26400000000001</v>
      </c>
      <c r="H56" s="79">
        <v>1709</v>
      </c>
      <c r="I56" s="96">
        <v>576.41499999999996</v>
      </c>
      <c r="J56" s="96">
        <v>432.52499999999998</v>
      </c>
      <c r="L56" s="102"/>
      <c r="M56" s="103"/>
      <c r="N56" s="4"/>
    </row>
    <row r="57" spans="1:14" ht="15" customHeight="1" x14ac:dyDescent="0.3">
      <c r="A57" s="72" t="s">
        <v>24</v>
      </c>
      <c r="B57" s="73">
        <v>2376</v>
      </c>
      <c r="C57" s="92">
        <v>713.69399999999996</v>
      </c>
      <c r="D57" s="92">
        <v>945.14800000000002</v>
      </c>
      <c r="E57" s="73">
        <v>2647</v>
      </c>
      <c r="F57" s="92">
        <v>782.82100000000003</v>
      </c>
      <c r="G57" s="92">
        <v>910.42</v>
      </c>
      <c r="H57" s="79">
        <v>2915</v>
      </c>
      <c r="I57" s="96">
        <v>912.91600000000005</v>
      </c>
      <c r="J57" s="96">
        <v>585.20000000000005</v>
      </c>
      <c r="L57" s="102"/>
      <c r="M57" s="103"/>
      <c r="N57" s="4"/>
    </row>
    <row r="58" spans="1:14" ht="15" customHeight="1" x14ac:dyDescent="0.3">
      <c r="A58" s="72" t="s">
        <v>25</v>
      </c>
      <c r="B58" s="73">
        <v>1220</v>
      </c>
      <c r="C58" s="92">
        <v>316.98899999999998</v>
      </c>
      <c r="D58" s="92">
        <v>372.48200000000003</v>
      </c>
      <c r="E58" s="73">
        <v>1023</v>
      </c>
      <c r="F58" s="92">
        <v>301.02</v>
      </c>
      <c r="G58" s="92">
        <v>317.05500000000001</v>
      </c>
      <c r="H58" s="79">
        <v>856</v>
      </c>
      <c r="I58" s="96">
        <v>226.7</v>
      </c>
      <c r="J58" s="96">
        <v>150.279</v>
      </c>
      <c r="L58" s="102"/>
      <c r="M58" s="103"/>
      <c r="N58" s="4"/>
    </row>
    <row r="59" spans="1:14" ht="15" customHeight="1" x14ac:dyDescent="0.3">
      <c r="A59" s="72" t="s">
        <v>26</v>
      </c>
      <c r="B59" s="73">
        <v>661</v>
      </c>
      <c r="C59" s="92">
        <v>207.98500000000001</v>
      </c>
      <c r="D59" s="92">
        <v>230.09800000000001</v>
      </c>
      <c r="E59" s="73">
        <v>559</v>
      </c>
      <c r="F59" s="92">
        <v>178.869</v>
      </c>
      <c r="G59" s="92">
        <v>0</v>
      </c>
      <c r="H59" s="79">
        <v>515</v>
      </c>
      <c r="I59" s="96">
        <v>157.93</v>
      </c>
      <c r="J59" s="96">
        <v>153.239</v>
      </c>
      <c r="L59" s="102"/>
      <c r="M59" s="103"/>
      <c r="N59" s="4"/>
    </row>
    <row r="60" spans="1:14" ht="15" customHeight="1" x14ac:dyDescent="0.3">
      <c r="A60" s="72" t="s">
        <v>28</v>
      </c>
      <c r="B60" s="73">
        <v>1384</v>
      </c>
      <c r="C60" s="92">
        <v>431.16699999999997</v>
      </c>
      <c r="D60" s="92">
        <v>556.04899999999998</v>
      </c>
      <c r="E60" s="73">
        <v>1239</v>
      </c>
      <c r="F60" s="92">
        <v>405.209</v>
      </c>
      <c r="G60" s="92">
        <v>447.459</v>
      </c>
      <c r="H60" s="79">
        <v>1009</v>
      </c>
      <c r="I60" s="96">
        <v>350.447</v>
      </c>
      <c r="J60" s="96">
        <v>191.81700000000001</v>
      </c>
      <c r="L60" s="102"/>
      <c r="M60" s="103"/>
      <c r="N60" s="4"/>
    </row>
    <row r="61" spans="1:14" ht="15" customHeight="1" x14ac:dyDescent="0.3">
      <c r="A61" s="72" t="s">
        <v>29</v>
      </c>
      <c r="B61" s="73">
        <v>792</v>
      </c>
      <c r="C61" s="92">
        <v>269.65600000000001</v>
      </c>
      <c r="D61" s="92">
        <v>357.55200000000002</v>
      </c>
      <c r="E61" s="73">
        <v>664</v>
      </c>
      <c r="F61" s="92">
        <v>218.74700000000001</v>
      </c>
      <c r="G61" s="92">
        <v>298.23700000000002</v>
      </c>
      <c r="H61" s="79">
        <v>657</v>
      </c>
      <c r="I61" s="96">
        <v>235.06700000000001</v>
      </c>
      <c r="J61" s="96">
        <v>206.24100000000001</v>
      </c>
      <c r="L61" s="102"/>
      <c r="M61" s="103"/>
      <c r="N61" s="4"/>
    </row>
    <row r="62" spans="1:14" ht="15" customHeight="1" x14ac:dyDescent="0.3">
      <c r="A62" s="72" t="s">
        <v>108</v>
      </c>
      <c r="B62" s="73">
        <v>345</v>
      </c>
      <c r="C62" s="92">
        <v>117.53</v>
      </c>
      <c r="D62" s="92">
        <v>178.23599999999999</v>
      </c>
      <c r="E62" s="73">
        <v>346</v>
      </c>
      <c r="F62" s="92">
        <v>110.908</v>
      </c>
      <c r="G62" s="92">
        <v>160.792</v>
      </c>
      <c r="H62" s="79">
        <v>392</v>
      </c>
      <c r="I62" s="96">
        <v>129.34</v>
      </c>
      <c r="J62" s="96">
        <v>105.395</v>
      </c>
      <c r="L62" s="102"/>
      <c r="M62" s="103"/>
      <c r="N62" s="4"/>
    </row>
    <row r="63" spans="1:14" ht="15" customHeight="1" x14ac:dyDescent="0.3">
      <c r="A63" s="72" t="s">
        <v>31</v>
      </c>
      <c r="B63" s="73">
        <v>105</v>
      </c>
      <c r="C63" s="92">
        <v>29.327000000000002</v>
      </c>
      <c r="D63" s="92">
        <v>35.402000000000001</v>
      </c>
      <c r="E63" s="73">
        <v>95</v>
      </c>
      <c r="F63" s="92">
        <v>26.745999999999999</v>
      </c>
      <c r="G63" s="92">
        <v>32.54</v>
      </c>
      <c r="H63" s="79">
        <v>128</v>
      </c>
      <c r="I63" s="96">
        <v>29.914999999999999</v>
      </c>
      <c r="J63" s="96">
        <v>25.911999999999999</v>
      </c>
      <c r="L63" s="102"/>
      <c r="M63" s="103"/>
      <c r="N63" s="4"/>
    </row>
    <row r="64" spans="1:14" ht="15" customHeight="1" x14ac:dyDescent="0.3">
      <c r="A64" s="72" t="s">
        <v>32</v>
      </c>
      <c r="B64" s="73">
        <v>701</v>
      </c>
      <c r="C64" s="92">
        <v>220.167</v>
      </c>
      <c r="D64" s="92">
        <v>269.14999999999998</v>
      </c>
      <c r="E64" s="73">
        <v>586</v>
      </c>
      <c r="F64" s="92">
        <v>179.55</v>
      </c>
      <c r="G64" s="92">
        <v>224.61799999999999</v>
      </c>
      <c r="H64" s="79">
        <v>498</v>
      </c>
      <c r="I64" s="96">
        <v>159.52500000000001</v>
      </c>
      <c r="J64" s="96">
        <v>191.31399999999999</v>
      </c>
      <c r="L64" s="102"/>
      <c r="M64" s="103"/>
      <c r="N64" s="4"/>
    </row>
    <row r="65" spans="1:14" ht="15" customHeight="1" x14ac:dyDescent="0.3">
      <c r="A65" s="75" t="s">
        <v>33</v>
      </c>
      <c r="B65" s="77">
        <v>343</v>
      </c>
      <c r="C65" s="95">
        <v>119.23</v>
      </c>
      <c r="D65" s="95">
        <v>168.19499999999999</v>
      </c>
      <c r="E65" s="77">
        <v>417</v>
      </c>
      <c r="F65" s="95">
        <v>141.68700000000001</v>
      </c>
      <c r="G65" s="95">
        <v>153.93199999999999</v>
      </c>
      <c r="H65" s="80">
        <v>361</v>
      </c>
      <c r="I65" s="97">
        <v>143.59700000000001</v>
      </c>
      <c r="J65" s="97">
        <v>109.56</v>
      </c>
      <c r="L65" s="102"/>
      <c r="M65" s="103"/>
      <c r="N65" s="4"/>
    </row>
    <row r="66" spans="1:14" ht="16.5" customHeight="1" x14ac:dyDescent="0.25">
      <c r="B66" s="35"/>
      <c r="C66" s="35"/>
      <c r="D66" s="35"/>
      <c r="E66" s="35"/>
      <c r="F66" s="35"/>
      <c r="G66" s="375" t="s">
        <v>127</v>
      </c>
      <c r="H66" s="375"/>
      <c r="I66" s="375"/>
      <c r="J66" s="375"/>
      <c r="M66" s="4"/>
    </row>
    <row r="67" spans="1:14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4" x14ac:dyDescent="0.25">
      <c r="A68" s="373" t="s">
        <v>255</v>
      </c>
      <c r="B68" s="374"/>
      <c r="C68" s="374"/>
      <c r="D68" s="374"/>
      <c r="E68" s="374"/>
      <c r="F68" s="374"/>
      <c r="G68" s="374"/>
      <c r="H68" s="374"/>
      <c r="I68" s="374"/>
      <c r="J68" s="374"/>
    </row>
    <row r="69" spans="1:14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2" spans="1:14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4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4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4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4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4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4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4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4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</row>
  </sheetData>
  <mergeCells count="17">
    <mergeCell ref="A6:J6"/>
    <mergeCell ref="A7:J7"/>
    <mergeCell ref="H40:J40"/>
    <mergeCell ref="A2:B2"/>
    <mergeCell ref="G2:J2"/>
    <mergeCell ref="A11:A13"/>
    <mergeCell ref="B11:D11"/>
    <mergeCell ref="E11:G11"/>
    <mergeCell ref="B12:C12"/>
    <mergeCell ref="E12:F12"/>
    <mergeCell ref="B40:D40"/>
    <mergeCell ref="E40:G40"/>
    <mergeCell ref="A68:J68"/>
    <mergeCell ref="G66:J66"/>
    <mergeCell ref="H11:J11"/>
    <mergeCell ref="H12:I12"/>
    <mergeCell ref="I10:J10"/>
  </mergeCells>
  <pageMargins left="0.25" right="0.25" top="0.5" bottom="0" header="0" footer="0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2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5" width="24.7109375" customWidth="1"/>
  </cols>
  <sheetData>
    <row r="1" spans="1:9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324" t="s">
        <v>264</v>
      </c>
      <c r="B2" s="324"/>
      <c r="C2" s="55"/>
      <c r="D2" s="331" t="s">
        <v>109</v>
      </c>
      <c r="E2" s="331"/>
      <c r="F2" s="36"/>
      <c r="G2" s="36"/>
    </row>
    <row r="3" spans="1:9" x14ac:dyDescent="0.25">
      <c r="A3" s="13"/>
      <c r="B3" s="13"/>
      <c r="C3" s="13"/>
      <c r="E3" s="13"/>
      <c r="F3" s="13"/>
      <c r="G3" s="13"/>
      <c r="H3" s="13"/>
      <c r="I3" s="1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/>
      <c r="B5" s="13"/>
      <c r="C5" s="13"/>
      <c r="D5" s="13"/>
      <c r="E5" s="13"/>
      <c r="F5" s="13"/>
      <c r="G5" s="13"/>
      <c r="H5" s="13"/>
      <c r="I5" s="13"/>
    </row>
    <row r="6" spans="1:9" ht="24.95" customHeight="1" x14ac:dyDescent="0.25">
      <c r="A6" s="334" t="s">
        <v>229</v>
      </c>
      <c r="B6" s="334"/>
      <c r="C6" s="334"/>
      <c r="D6" s="334"/>
      <c r="E6" s="334"/>
      <c r="F6" s="10"/>
      <c r="G6" s="10"/>
      <c r="H6" s="10"/>
      <c r="I6" s="31"/>
    </row>
    <row r="7" spans="1:9" ht="24.95" customHeight="1" x14ac:dyDescent="0.25">
      <c r="A7" s="372" t="s">
        <v>128</v>
      </c>
      <c r="B7" s="372"/>
      <c r="C7" s="372"/>
      <c r="D7" s="372"/>
      <c r="E7" s="372"/>
      <c r="F7" s="10"/>
      <c r="G7" s="10"/>
      <c r="H7" s="10"/>
      <c r="I7" s="31"/>
    </row>
    <row r="8" spans="1:9" ht="24.95" customHeight="1" x14ac:dyDescent="0.25">
      <c r="A8" s="381" t="s">
        <v>129</v>
      </c>
      <c r="B8" s="381"/>
      <c r="C8" s="381"/>
      <c r="D8" s="381"/>
      <c r="E8" s="381"/>
      <c r="F8" s="10"/>
      <c r="G8" s="10"/>
      <c r="H8" s="10"/>
      <c r="I8" s="31"/>
    </row>
    <row r="9" spans="1:9" ht="15.75" customHeight="1" x14ac:dyDescent="0.25">
      <c r="A9" s="10"/>
      <c r="B9" s="10"/>
      <c r="C9" s="10"/>
      <c r="D9" s="10"/>
      <c r="E9" s="10"/>
      <c r="F9" s="10"/>
      <c r="G9" s="10"/>
      <c r="H9" s="10"/>
      <c r="I9" s="31"/>
    </row>
    <row r="10" spans="1:9" ht="15.75" customHeight="1" x14ac:dyDescent="0.25">
      <c r="A10" s="10"/>
      <c r="B10" s="10"/>
      <c r="C10" s="10"/>
      <c r="D10" s="10"/>
      <c r="E10" s="10"/>
      <c r="F10" s="10"/>
      <c r="G10" s="10"/>
      <c r="H10" s="10"/>
      <c r="I10" s="31"/>
    </row>
    <row r="11" spans="1:9" ht="15" customHeight="1" x14ac:dyDescent="0.25">
      <c r="B11" s="28"/>
      <c r="C11" s="28"/>
      <c r="D11" s="28"/>
      <c r="E11" s="81" t="s">
        <v>0</v>
      </c>
      <c r="F11" s="28"/>
      <c r="G11" s="28"/>
      <c r="H11" s="28"/>
      <c r="I11" s="31"/>
    </row>
    <row r="12" spans="1:9" ht="30" customHeight="1" x14ac:dyDescent="0.25">
      <c r="A12" s="65" t="s">
        <v>34</v>
      </c>
      <c r="B12" s="65" t="s">
        <v>60</v>
      </c>
      <c r="C12" s="65" t="s">
        <v>61</v>
      </c>
      <c r="D12" s="65" t="s">
        <v>62</v>
      </c>
      <c r="E12" s="65" t="s">
        <v>63</v>
      </c>
      <c r="F12" s="22"/>
      <c r="G12" s="22"/>
      <c r="H12" s="22"/>
      <c r="I12" s="31"/>
    </row>
    <row r="13" spans="1:9" ht="15.75" x14ac:dyDescent="0.25">
      <c r="A13" s="54">
        <v>1</v>
      </c>
      <c r="B13" s="54">
        <v>2</v>
      </c>
      <c r="C13" s="54">
        <v>3</v>
      </c>
      <c r="D13" s="54">
        <v>4</v>
      </c>
      <c r="E13" s="54">
        <v>5</v>
      </c>
      <c r="F13" s="30"/>
      <c r="G13" s="30"/>
      <c r="H13" s="30"/>
      <c r="I13" s="31"/>
    </row>
    <row r="14" spans="1:9" x14ac:dyDescent="0.25">
      <c r="A14" s="24"/>
      <c r="B14" s="24"/>
      <c r="C14" s="24"/>
      <c r="D14" s="24"/>
      <c r="E14" s="24"/>
      <c r="F14" s="30"/>
      <c r="G14" s="30"/>
      <c r="H14" s="30"/>
      <c r="I14" s="31"/>
    </row>
    <row r="15" spans="1:9" ht="35.1" customHeight="1" x14ac:dyDescent="0.25">
      <c r="A15" s="66" t="s">
        <v>38</v>
      </c>
      <c r="B15" s="107">
        <v>5864.9040000000005</v>
      </c>
      <c r="C15" s="107">
        <v>4739.4759999999997</v>
      </c>
      <c r="D15" s="107">
        <v>467.55099999999999</v>
      </c>
      <c r="E15" s="107">
        <v>657.87699999999995</v>
      </c>
      <c r="F15" s="30"/>
      <c r="G15" s="30"/>
      <c r="H15" s="30"/>
      <c r="I15" s="31"/>
    </row>
    <row r="16" spans="1:9" ht="35.1" customHeight="1" x14ac:dyDescent="0.25">
      <c r="A16" s="66" t="s">
        <v>39</v>
      </c>
      <c r="B16" s="107">
        <v>4731.7979999999998</v>
      </c>
      <c r="C16" s="107">
        <v>3956.1149999999998</v>
      </c>
      <c r="D16" s="107">
        <v>311.94799999999998</v>
      </c>
      <c r="E16" s="107">
        <v>463.73500000000001</v>
      </c>
      <c r="F16" s="30"/>
      <c r="G16" s="30"/>
      <c r="H16" s="30"/>
      <c r="I16" s="31"/>
    </row>
    <row r="17" spans="1:9" ht="35.1" customHeight="1" x14ac:dyDescent="0.25">
      <c r="A17" s="66" t="s">
        <v>40</v>
      </c>
      <c r="B17" s="107">
        <v>4247.8059999999996</v>
      </c>
      <c r="C17" s="107">
        <v>3597.2089999999998</v>
      </c>
      <c r="D17" s="107">
        <v>264.09100000000001</v>
      </c>
      <c r="E17" s="107">
        <v>386.50599999999997</v>
      </c>
      <c r="F17" s="30"/>
      <c r="G17" s="30"/>
      <c r="H17" s="30"/>
      <c r="I17" s="31"/>
    </row>
    <row r="18" spans="1:9" ht="35.1" customHeight="1" x14ac:dyDescent="0.25">
      <c r="A18" s="66" t="s">
        <v>3</v>
      </c>
      <c r="B18" s="107">
        <v>5206.134</v>
      </c>
      <c r="C18" s="107">
        <v>4677.9859999999999</v>
      </c>
      <c r="D18" s="107">
        <v>240.07</v>
      </c>
      <c r="E18" s="107">
        <v>288.07799999999997</v>
      </c>
      <c r="F18" s="30"/>
      <c r="G18" s="30"/>
      <c r="H18" s="30"/>
      <c r="I18" s="31"/>
    </row>
    <row r="19" spans="1:9" ht="35.1" customHeight="1" x14ac:dyDescent="0.25">
      <c r="A19" s="66" t="s">
        <v>41</v>
      </c>
      <c r="B19" s="107">
        <v>6002.5309999999999</v>
      </c>
      <c r="C19" s="107">
        <v>5758.732</v>
      </c>
      <c r="D19" s="107">
        <v>118.26600000000001</v>
      </c>
      <c r="E19" s="107">
        <v>125.533</v>
      </c>
      <c r="F19" s="30"/>
      <c r="G19" s="30"/>
      <c r="H19" s="30"/>
      <c r="I19" s="31"/>
    </row>
    <row r="20" spans="1:9" ht="35.1" customHeight="1" x14ac:dyDescent="0.25">
      <c r="A20" s="66" t="s">
        <v>42</v>
      </c>
      <c r="B20" s="107">
        <v>7065.5950000000003</v>
      </c>
      <c r="C20" s="107">
        <v>6994.29</v>
      </c>
      <c r="D20" s="107">
        <v>25.998999999999999</v>
      </c>
      <c r="E20" s="107">
        <v>45.305999999999997</v>
      </c>
      <c r="F20" s="30"/>
      <c r="G20" s="30"/>
      <c r="H20" s="30"/>
      <c r="I20" s="31"/>
    </row>
    <row r="21" spans="1:9" ht="35.1" customHeight="1" x14ac:dyDescent="0.25">
      <c r="A21" s="66" t="s">
        <v>43</v>
      </c>
      <c r="B21" s="107">
        <v>8461.5069999999996</v>
      </c>
      <c r="C21" s="107">
        <v>8000.2359999999999</v>
      </c>
      <c r="D21" s="107">
        <v>203.09899999999999</v>
      </c>
      <c r="E21" s="107">
        <v>258.17200000000003</v>
      </c>
      <c r="F21" s="30"/>
      <c r="G21" s="30"/>
      <c r="H21" s="30"/>
      <c r="I21" s="31"/>
    </row>
    <row r="22" spans="1:9" ht="35.1" customHeight="1" x14ac:dyDescent="0.25">
      <c r="A22" s="66" t="s">
        <v>44</v>
      </c>
      <c r="B22" s="107">
        <v>9266.1890000000003</v>
      </c>
      <c r="C22" s="107">
        <v>8612.3430000000008</v>
      </c>
      <c r="D22" s="107">
        <v>291.24099999999999</v>
      </c>
      <c r="E22" s="107">
        <v>362.60500000000002</v>
      </c>
      <c r="F22" s="30"/>
      <c r="G22" s="30"/>
      <c r="H22" s="30"/>
      <c r="I22" s="31"/>
    </row>
    <row r="23" spans="1:9" ht="35.1" customHeight="1" x14ac:dyDescent="0.25">
      <c r="A23" s="66" t="s">
        <v>4</v>
      </c>
      <c r="B23" s="107">
        <v>9941.3369999999995</v>
      </c>
      <c r="C23" s="107">
        <v>8739.3389999999999</v>
      </c>
      <c r="D23" s="107">
        <v>473.73700000000002</v>
      </c>
      <c r="E23" s="107">
        <v>728.26099999999997</v>
      </c>
      <c r="F23" s="30"/>
      <c r="G23" s="30"/>
      <c r="H23" s="30"/>
      <c r="I23" s="31"/>
    </row>
    <row r="24" spans="1:9" ht="35.1" customHeight="1" x14ac:dyDescent="0.25">
      <c r="A24" s="66" t="s">
        <v>45</v>
      </c>
      <c r="B24" s="107">
        <v>8093.5119999999997</v>
      </c>
      <c r="C24" s="107">
        <v>7517.9849999999997</v>
      </c>
      <c r="D24" s="107">
        <v>433.959</v>
      </c>
      <c r="E24" s="107">
        <v>141.56800000000001</v>
      </c>
      <c r="F24" s="30"/>
      <c r="G24" s="30"/>
      <c r="H24" s="30"/>
      <c r="I24" s="31"/>
    </row>
    <row r="25" spans="1:9" ht="35.1" customHeight="1" x14ac:dyDescent="0.25">
      <c r="A25" s="66" t="s">
        <v>46</v>
      </c>
      <c r="B25" s="107">
        <v>7616.7</v>
      </c>
      <c r="C25" s="107">
        <v>6990.0519999999997</v>
      </c>
      <c r="D25" s="107">
        <v>441.79</v>
      </c>
      <c r="E25" s="107">
        <v>184.858</v>
      </c>
      <c r="F25" s="30"/>
      <c r="G25" s="30"/>
      <c r="H25" s="30"/>
      <c r="I25" s="31"/>
    </row>
    <row r="26" spans="1:9" ht="35.1" customHeight="1" x14ac:dyDescent="0.25">
      <c r="A26" s="66" t="s">
        <v>47</v>
      </c>
      <c r="B26" s="107">
        <v>8559.2139999999999</v>
      </c>
      <c r="C26" s="107">
        <v>7883.482</v>
      </c>
      <c r="D26" s="107">
        <v>519.92499999999995</v>
      </c>
      <c r="E26" s="107">
        <v>155.80699999999999</v>
      </c>
      <c r="F26" s="30"/>
      <c r="G26" s="30"/>
      <c r="H26" s="30"/>
      <c r="I26" s="31"/>
    </row>
    <row r="27" spans="1:9" ht="35.1" customHeight="1" x14ac:dyDescent="0.25">
      <c r="A27" s="66" t="s">
        <v>50</v>
      </c>
      <c r="B27" s="107">
        <v>10668.061</v>
      </c>
      <c r="C27" s="107">
        <v>9643.1929999999993</v>
      </c>
      <c r="D27" s="107">
        <v>702.28</v>
      </c>
      <c r="E27" s="107">
        <v>322.58800000000002</v>
      </c>
      <c r="F27" s="30"/>
      <c r="G27" s="30"/>
      <c r="H27" s="30"/>
      <c r="I27" s="31"/>
    </row>
    <row r="28" spans="1:9" ht="35.1" customHeight="1" x14ac:dyDescent="0.25">
      <c r="A28" s="66" t="s">
        <v>5</v>
      </c>
      <c r="B28" s="107">
        <v>12522.111000000001</v>
      </c>
      <c r="C28" s="107">
        <v>10832.795</v>
      </c>
      <c r="D28" s="107">
        <v>1453.7809999999999</v>
      </c>
      <c r="E28" s="107">
        <v>235.535</v>
      </c>
      <c r="F28" s="30"/>
      <c r="G28" s="30"/>
      <c r="H28" s="30"/>
      <c r="I28" s="31"/>
    </row>
    <row r="29" spans="1:9" ht="35.1" customHeight="1" x14ac:dyDescent="0.25">
      <c r="A29" s="66" t="s">
        <v>51</v>
      </c>
      <c r="B29" s="107">
        <v>12197.22</v>
      </c>
      <c r="C29" s="107">
        <v>9756.0660000000007</v>
      </c>
      <c r="D29" s="107">
        <v>2357.5189999999998</v>
      </c>
      <c r="E29" s="107">
        <v>83.635000000000005</v>
      </c>
      <c r="F29" s="30"/>
      <c r="G29" s="30"/>
      <c r="H29" s="30"/>
      <c r="I29" s="31"/>
    </row>
    <row r="30" spans="1:9" ht="35.1" customHeight="1" x14ac:dyDescent="0.25">
      <c r="A30" s="66" t="s">
        <v>52</v>
      </c>
      <c r="B30" s="107">
        <v>12643.584000000001</v>
      </c>
      <c r="C30" s="107">
        <v>9729.2790000000005</v>
      </c>
      <c r="D30" s="107">
        <v>2860.7249999999999</v>
      </c>
      <c r="E30" s="107">
        <v>53.58</v>
      </c>
      <c r="F30" s="30"/>
      <c r="G30" s="30"/>
      <c r="H30" s="30"/>
      <c r="I30" s="31"/>
    </row>
    <row r="31" spans="1:9" ht="35.1" customHeight="1" x14ac:dyDescent="0.25">
      <c r="A31" s="66" t="s">
        <v>53</v>
      </c>
      <c r="B31" s="107">
        <v>11808.581</v>
      </c>
      <c r="C31" s="107">
        <v>8604.0930000000008</v>
      </c>
      <c r="D31" s="107">
        <v>3149.924</v>
      </c>
      <c r="E31" s="107">
        <v>54.564</v>
      </c>
      <c r="F31" s="30"/>
      <c r="G31" s="30"/>
      <c r="H31" s="30"/>
      <c r="I31" s="31"/>
    </row>
    <row r="32" spans="1:9" ht="35.1" customHeight="1" x14ac:dyDescent="0.25">
      <c r="A32" s="66" t="s">
        <v>54</v>
      </c>
      <c r="B32" s="107">
        <v>7673.9070000000002</v>
      </c>
      <c r="C32" s="107">
        <v>6058.5209999999997</v>
      </c>
      <c r="D32" s="107">
        <v>1557.376</v>
      </c>
      <c r="E32" s="107">
        <v>58.01</v>
      </c>
      <c r="F32" s="30"/>
      <c r="G32" s="30"/>
      <c r="H32" s="30"/>
      <c r="I32" s="31"/>
    </row>
    <row r="33" spans="1:9" ht="35.1" customHeight="1" x14ac:dyDescent="0.25">
      <c r="A33" s="66" t="s">
        <v>6</v>
      </c>
      <c r="B33" s="107">
        <v>6746.3289999999997</v>
      </c>
      <c r="C33" s="107">
        <v>5141.9390000000003</v>
      </c>
      <c r="D33" s="107">
        <v>1552.404</v>
      </c>
      <c r="E33" s="107">
        <v>51.985999999999997</v>
      </c>
      <c r="F33" s="30"/>
      <c r="G33" s="30"/>
      <c r="H33" s="30"/>
      <c r="I33" s="31"/>
    </row>
    <row r="34" spans="1:9" ht="35.1" customHeight="1" x14ac:dyDescent="0.25">
      <c r="A34" s="90" t="s">
        <v>111</v>
      </c>
      <c r="B34" s="107">
        <v>6499.6469999999999</v>
      </c>
      <c r="C34" s="107">
        <v>5196.7520000000004</v>
      </c>
      <c r="D34" s="107">
        <v>1287.5920000000001</v>
      </c>
      <c r="E34" s="107">
        <v>15.303000000000001</v>
      </c>
      <c r="F34" s="30"/>
      <c r="G34" s="30"/>
      <c r="H34" s="30"/>
      <c r="I34" s="31"/>
    </row>
    <row r="35" spans="1:9" ht="15.75" x14ac:dyDescent="0.25">
      <c r="A35" s="25"/>
      <c r="B35" s="27"/>
      <c r="C35" s="27"/>
      <c r="D35" s="27"/>
      <c r="E35" s="33"/>
      <c r="F35" s="30"/>
      <c r="G35" s="30"/>
      <c r="H35" s="30"/>
      <c r="I35" s="31"/>
    </row>
    <row r="36" spans="1:9" ht="15" customHeight="1" x14ac:dyDescent="0.25">
      <c r="A36" s="10" t="s">
        <v>126</v>
      </c>
      <c r="B36" s="10"/>
      <c r="C36" s="10"/>
      <c r="D36" s="10"/>
      <c r="E36" s="10"/>
      <c r="F36" s="19"/>
      <c r="G36" s="19"/>
      <c r="H36" s="19"/>
      <c r="I36" s="31"/>
    </row>
    <row r="37" spans="1:9" ht="15" customHeight="1" x14ac:dyDescent="0.25">
      <c r="A37" s="55"/>
      <c r="B37" s="10"/>
      <c r="C37" s="10"/>
      <c r="D37" s="380" t="s">
        <v>127</v>
      </c>
      <c r="E37" s="380"/>
      <c r="F37" s="19"/>
      <c r="G37" s="19"/>
      <c r="H37" s="19"/>
      <c r="I37" s="31"/>
    </row>
    <row r="38" spans="1:9" ht="15.75" x14ac:dyDescent="0.25">
      <c r="A38" s="63"/>
      <c r="B38" s="63"/>
      <c r="C38" s="63"/>
      <c r="D38" s="63"/>
      <c r="E38" s="63"/>
      <c r="F38" s="13"/>
      <c r="G38" s="13"/>
      <c r="H38" s="13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2" spans="1:9" x14ac:dyDescent="0.25">
      <c r="A42" s="321" t="s">
        <v>256</v>
      </c>
      <c r="B42" s="321"/>
      <c r="C42" s="321"/>
      <c r="D42" s="321"/>
      <c r="E42" s="321"/>
    </row>
  </sheetData>
  <mergeCells count="7">
    <mergeCell ref="D37:E37"/>
    <mergeCell ref="A2:B2"/>
    <mergeCell ref="D2:E2"/>
    <mergeCell ref="A42:E42"/>
    <mergeCell ref="A6:E6"/>
    <mergeCell ref="A7:E7"/>
    <mergeCell ref="A8:E8"/>
  </mergeCells>
  <pageMargins left="0.25" right="0.25" top="0.5" bottom="0" header="0" footer="0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6"/>
  <sheetViews>
    <sheetView view="pageBreakPreview" topLeftCell="A31" zoomScaleNormal="100" zoomScaleSheetLayoutView="100" workbookViewId="0">
      <selection activeCell="A32" sqref="A32"/>
    </sheetView>
  </sheetViews>
  <sheetFormatPr defaultRowHeight="15" x14ac:dyDescent="0.25"/>
  <cols>
    <col min="1" max="1" width="32.7109375" customWidth="1"/>
    <col min="2" max="7" width="15.7109375" customWidth="1"/>
    <col min="8" max="8" width="8.7109375" customWidth="1"/>
    <col min="9" max="9" width="11.85546875" bestFit="1" customWidth="1"/>
    <col min="10" max="10" width="8.7109375" customWidth="1"/>
    <col min="11" max="11" width="11.7109375" customWidth="1"/>
    <col min="14" max="14" width="10.5703125" customWidth="1"/>
  </cols>
  <sheetData>
    <row r="1" spans="1:11" x14ac:dyDescent="0.25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.75" x14ac:dyDescent="0.25">
      <c r="A2" s="324" t="s">
        <v>264</v>
      </c>
      <c r="B2" s="324"/>
      <c r="C2" s="331" t="s">
        <v>109</v>
      </c>
      <c r="D2" s="331"/>
      <c r="E2" s="331"/>
      <c r="F2" s="331"/>
      <c r="G2" s="331"/>
    </row>
    <row r="3" spans="1:1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24.95" customHeight="1" x14ac:dyDescent="0.25">
      <c r="A6" s="334" t="s">
        <v>235</v>
      </c>
      <c r="B6" s="334"/>
      <c r="C6" s="334"/>
      <c r="D6" s="334"/>
      <c r="E6" s="334"/>
      <c r="F6" s="334"/>
      <c r="G6" s="334"/>
      <c r="H6" s="116"/>
      <c r="I6" s="116"/>
      <c r="J6" s="116"/>
      <c r="K6" s="116"/>
    </row>
    <row r="7" spans="1:11" ht="24.95" customHeight="1" x14ac:dyDescent="0.25">
      <c r="A7" s="372" t="s">
        <v>117</v>
      </c>
      <c r="B7" s="372"/>
      <c r="C7" s="372"/>
      <c r="D7" s="372"/>
      <c r="E7" s="372"/>
      <c r="F7" s="372"/>
      <c r="G7" s="372"/>
      <c r="H7" s="117"/>
      <c r="I7" s="117"/>
      <c r="J7" s="117"/>
      <c r="K7" s="117"/>
    </row>
    <row r="8" spans="1:11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" customHeight="1" x14ac:dyDescent="0.25">
      <c r="A11" s="39"/>
      <c r="B11" s="28"/>
      <c r="C11" s="28"/>
      <c r="D11" s="28"/>
      <c r="E11" s="28"/>
      <c r="F11" s="390" t="s">
        <v>0</v>
      </c>
      <c r="G11" s="390"/>
      <c r="H11" s="28"/>
      <c r="I11" s="28"/>
    </row>
    <row r="12" spans="1:11" ht="24.95" customHeight="1" x14ac:dyDescent="0.25">
      <c r="A12" s="357" t="s">
        <v>64</v>
      </c>
      <c r="B12" s="357" t="s">
        <v>51</v>
      </c>
      <c r="C12" s="357"/>
      <c r="D12" s="357" t="s">
        <v>52</v>
      </c>
      <c r="E12" s="357"/>
      <c r="F12" s="387" t="s">
        <v>53</v>
      </c>
      <c r="G12" s="386"/>
    </row>
    <row r="13" spans="1:11" ht="24.95" customHeight="1" x14ac:dyDescent="0.25">
      <c r="A13" s="361"/>
      <c r="B13" s="42" t="s">
        <v>58</v>
      </c>
      <c r="C13" s="42" t="s">
        <v>57</v>
      </c>
      <c r="D13" s="42" t="s">
        <v>58</v>
      </c>
      <c r="E13" s="42" t="s">
        <v>57</v>
      </c>
      <c r="F13" s="42" t="s">
        <v>58</v>
      </c>
      <c r="G13" s="42" t="s">
        <v>57</v>
      </c>
    </row>
    <row r="14" spans="1:11" ht="21" customHeight="1" x14ac:dyDescent="0.25">
      <c r="A14" s="46"/>
      <c r="B14" s="385" t="s">
        <v>65</v>
      </c>
      <c r="C14" s="385"/>
      <c r="D14" s="385"/>
      <c r="E14" s="385"/>
      <c r="F14" s="385"/>
      <c r="G14" s="386"/>
    </row>
    <row r="15" spans="1:11" ht="15.75" x14ac:dyDescent="0.25">
      <c r="A15" s="115">
        <v>1</v>
      </c>
      <c r="B15" s="115">
        <v>2</v>
      </c>
      <c r="C15" s="115">
        <v>3</v>
      </c>
      <c r="D15" s="115">
        <v>4</v>
      </c>
      <c r="E15" s="115">
        <v>5</v>
      </c>
      <c r="F15" s="115">
        <v>6</v>
      </c>
      <c r="G15" s="115">
        <v>7</v>
      </c>
    </row>
    <row r="16" spans="1:11" x14ac:dyDescent="0.25">
      <c r="A16" s="41"/>
      <c r="B16" s="41"/>
      <c r="C16" s="41"/>
      <c r="D16" s="41"/>
      <c r="E16" s="41"/>
      <c r="F16" s="41"/>
      <c r="G16" s="41"/>
    </row>
    <row r="17" spans="1:11" ht="27.95" customHeight="1" x14ac:dyDescent="0.25">
      <c r="A17" s="167" t="s">
        <v>66</v>
      </c>
      <c r="B17" s="137">
        <v>33551</v>
      </c>
      <c r="C17" s="138">
        <v>12197.22</v>
      </c>
      <c r="D17" s="137">
        <v>39587</v>
      </c>
      <c r="E17" s="138">
        <v>12643.584000000001</v>
      </c>
      <c r="F17" s="137">
        <v>35806</v>
      </c>
      <c r="G17" s="138">
        <v>11809.581</v>
      </c>
    </row>
    <row r="18" spans="1:11" ht="27.95" customHeight="1" x14ac:dyDescent="0.25">
      <c r="A18" s="139" t="s">
        <v>67</v>
      </c>
      <c r="B18" s="140">
        <v>430</v>
      </c>
      <c r="C18" s="141">
        <v>178.047</v>
      </c>
      <c r="D18" s="140">
        <v>1902</v>
      </c>
      <c r="E18" s="141">
        <v>311.18299999999999</v>
      </c>
      <c r="F18" s="140">
        <v>292</v>
      </c>
      <c r="G18" s="141">
        <v>132.08500000000001</v>
      </c>
    </row>
    <row r="19" spans="1:11" ht="27.95" customHeight="1" x14ac:dyDescent="0.25">
      <c r="A19" s="139" t="s">
        <v>141</v>
      </c>
      <c r="B19" s="140">
        <v>9027</v>
      </c>
      <c r="C19" s="141">
        <v>1732.836</v>
      </c>
      <c r="D19" s="140">
        <v>9165</v>
      </c>
      <c r="E19" s="141">
        <v>1609.921</v>
      </c>
      <c r="F19" s="140">
        <v>9474</v>
      </c>
      <c r="G19" s="141">
        <v>1676.5419999999999</v>
      </c>
    </row>
    <row r="20" spans="1:11" ht="27.95" customHeight="1" x14ac:dyDescent="0.25">
      <c r="A20" s="139" t="s">
        <v>68</v>
      </c>
      <c r="B20" s="140">
        <v>10614</v>
      </c>
      <c r="C20" s="141">
        <v>3616.2289999999998</v>
      </c>
      <c r="D20" s="140">
        <v>13049</v>
      </c>
      <c r="E20" s="141">
        <v>3909.6469999999999</v>
      </c>
      <c r="F20" s="140">
        <v>11929</v>
      </c>
      <c r="G20" s="141">
        <v>3720.7060000000001</v>
      </c>
    </row>
    <row r="21" spans="1:11" ht="27.95" customHeight="1" x14ac:dyDescent="0.25">
      <c r="A21" s="139" t="s">
        <v>69</v>
      </c>
      <c r="B21" s="140">
        <v>4060</v>
      </c>
      <c r="C21" s="141">
        <v>1829.96</v>
      </c>
      <c r="D21" s="140">
        <v>5005</v>
      </c>
      <c r="E21" s="141">
        <v>2008.6</v>
      </c>
      <c r="F21" s="140">
        <v>4555</v>
      </c>
      <c r="G21" s="141">
        <v>1860.96</v>
      </c>
    </row>
    <row r="22" spans="1:11" ht="27.95" customHeight="1" x14ac:dyDescent="0.25">
      <c r="A22" s="139" t="s">
        <v>70</v>
      </c>
      <c r="B22" s="140">
        <v>4745</v>
      </c>
      <c r="C22" s="141">
        <v>2350.4830000000002</v>
      </c>
      <c r="D22" s="140">
        <v>5633</v>
      </c>
      <c r="E22" s="141">
        <v>2489.5929999999998</v>
      </c>
      <c r="F22" s="140">
        <v>5032</v>
      </c>
      <c r="G22" s="141">
        <v>2250.1170000000002</v>
      </c>
    </row>
    <row r="23" spans="1:11" ht="27.95" customHeight="1" x14ac:dyDescent="0.25">
      <c r="A23" s="139" t="s">
        <v>71</v>
      </c>
      <c r="B23" s="140">
        <v>1754</v>
      </c>
      <c r="C23" s="141">
        <v>921.745</v>
      </c>
      <c r="D23" s="140">
        <v>1930</v>
      </c>
      <c r="E23" s="141">
        <v>911.05700000000002</v>
      </c>
      <c r="F23" s="140">
        <v>1812</v>
      </c>
      <c r="G23" s="141">
        <v>857.08199999999999</v>
      </c>
    </row>
    <row r="24" spans="1:11" ht="27.95" customHeight="1" x14ac:dyDescent="0.25">
      <c r="A24" s="139" t="s">
        <v>72</v>
      </c>
      <c r="B24" s="140">
        <v>1783</v>
      </c>
      <c r="C24" s="141">
        <v>962.60699999999997</v>
      </c>
      <c r="D24" s="140">
        <v>1967</v>
      </c>
      <c r="E24" s="141">
        <v>945.78800000000001</v>
      </c>
      <c r="F24" s="140">
        <v>1735</v>
      </c>
      <c r="G24" s="141">
        <v>827.10900000000004</v>
      </c>
    </row>
    <row r="25" spans="1:11" ht="27.95" customHeight="1" x14ac:dyDescent="0.25">
      <c r="A25" s="139" t="s">
        <v>73</v>
      </c>
      <c r="B25" s="140">
        <v>491</v>
      </c>
      <c r="C25" s="141">
        <v>263.02100000000002</v>
      </c>
      <c r="D25" s="140">
        <v>451</v>
      </c>
      <c r="E25" s="141">
        <v>220.75899999999999</v>
      </c>
      <c r="F25" s="140">
        <v>473</v>
      </c>
      <c r="G25" s="141">
        <v>232.94200000000001</v>
      </c>
    </row>
    <row r="26" spans="1:11" ht="27.95" customHeight="1" x14ac:dyDescent="0.25">
      <c r="A26" s="139" t="s">
        <v>74</v>
      </c>
      <c r="B26" s="140">
        <v>434</v>
      </c>
      <c r="C26" s="141">
        <v>235.148</v>
      </c>
      <c r="D26" s="140">
        <v>360</v>
      </c>
      <c r="E26" s="141">
        <v>177.48</v>
      </c>
      <c r="F26" s="140">
        <v>375</v>
      </c>
      <c r="G26" s="141">
        <v>188.697</v>
      </c>
    </row>
    <row r="27" spans="1:11" ht="27.95" customHeight="1" x14ac:dyDescent="0.25">
      <c r="A27" s="139" t="s">
        <v>75</v>
      </c>
      <c r="B27" s="140">
        <v>213</v>
      </c>
      <c r="C27" s="141">
        <v>107.14400000000001</v>
      </c>
      <c r="D27" s="140">
        <v>125</v>
      </c>
      <c r="E27" s="141">
        <v>59.555999999999997</v>
      </c>
      <c r="F27" s="140">
        <v>129</v>
      </c>
      <c r="G27" s="141">
        <v>62.341000000000001</v>
      </c>
    </row>
    <row r="28" spans="1:11" ht="24.95" customHeight="1" x14ac:dyDescent="0.25">
      <c r="A28" s="130"/>
      <c r="B28" s="131"/>
      <c r="C28" s="132"/>
      <c r="D28" s="131"/>
      <c r="E28" s="132"/>
      <c r="F28" s="131"/>
      <c r="G28" s="132"/>
    </row>
    <row r="29" spans="1:11" ht="24.95" customHeight="1" x14ac:dyDescent="0.25">
      <c r="A29" s="384" t="s">
        <v>64</v>
      </c>
      <c r="B29" s="388" t="s">
        <v>54</v>
      </c>
      <c r="C29" s="389"/>
      <c r="D29" s="384" t="s">
        <v>6</v>
      </c>
      <c r="E29" s="384"/>
      <c r="F29" s="384" t="s">
        <v>111</v>
      </c>
      <c r="G29" s="384"/>
      <c r="H29" s="9"/>
      <c r="I29" s="9"/>
      <c r="J29" s="9"/>
      <c r="K29" s="9"/>
    </row>
    <row r="30" spans="1:11" ht="24.95" customHeight="1" x14ac:dyDescent="0.25">
      <c r="A30" s="357"/>
      <c r="B30" s="42" t="s">
        <v>58</v>
      </c>
      <c r="C30" s="42" t="s">
        <v>57</v>
      </c>
      <c r="D30" s="42" t="s">
        <v>58</v>
      </c>
      <c r="E30" s="42" t="s">
        <v>57</v>
      </c>
      <c r="F30" s="42" t="s">
        <v>58</v>
      </c>
      <c r="G30" s="42" t="s">
        <v>57</v>
      </c>
      <c r="H30" s="109"/>
      <c r="I30" s="109"/>
      <c r="J30" s="109"/>
      <c r="K30" s="109"/>
    </row>
    <row r="31" spans="1:11" ht="24.95" customHeight="1" x14ac:dyDescent="0.25">
      <c r="A31" s="129"/>
      <c r="B31" s="385" t="s">
        <v>65</v>
      </c>
      <c r="C31" s="385"/>
      <c r="D31" s="385"/>
      <c r="E31" s="385"/>
      <c r="F31" s="385"/>
      <c r="G31" s="386"/>
      <c r="H31" s="9"/>
      <c r="I31" s="9"/>
      <c r="J31" s="9"/>
      <c r="K31" s="9"/>
    </row>
    <row r="32" spans="1:11" ht="27.95" customHeight="1" x14ac:dyDescent="0.25">
      <c r="A32" s="167" t="s">
        <v>66</v>
      </c>
      <c r="B32" s="137">
        <v>24445</v>
      </c>
      <c r="C32" s="138">
        <v>7673.9070000000002</v>
      </c>
      <c r="D32" s="137">
        <v>21409</v>
      </c>
      <c r="E32" s="219">
        <v>6746.3289999999997</v>
      </c>
      <c r="F32" s="123">
        <f>SUM(F33:F43)</f>
        <v>19937</v>
      </c>
      <c r="G32" s="125">
        <f>SUM(G33:G43)</f>
        <v>6499.6470000000008</v>
      </c>
      <c r="H32" s="8"/>
      <c r="I32" s="8"/>
      <c r="J32" s="8"/>
      <c r="K32" s="8"/>
    </row>
    <row r="33" spans="1:14" ht="27.95" customHeight="1" x14ac:dyDescent="0.25">
      <c r="A33" s="139" t="s">
        <v>67</v>
      </c>
      <c r="B33" s="140">
        <v>295</v>
      </c>
      <c r="C33" s="141">
        <v>147.48400000000001</v>
      </c>
      <c r="D33" s="140">
        <v>245</v>
      </c>
      <c r="E33" s="220">
        <v>120.244</v>
      </c>
      <c r="F33" s="124">
        <v>124</v>
      </c>
      <c r="G33" s="126">
        <v>59.863</v>
      </c>
      <c r="H33" s="8"/>
      <c r="I33" s="150"/>
      <c r="J33" s="151"/>
      <c r="K33" s="8"/>
    </row>
    <row r="34" spans="1:14" ht="27.95" customHeight="1" x14ac:dyDescent="0.25">
      <c r="A34" s="139" t="s">
        <v>140</v>
      </c>
      <c r="B34" s="218" t="s">
        <v>27</v>
      </c>
      <c r="C34" s="221" t="s">
        <v>27</v>
      </c>
      <c r="D34" s="140">
        <v>825</v>
      </c>
      <c r="E34" s="220">
        <v>93.751999999999995</v>
      </c>
      <c r="F34" s="124">
        <v>880</v>
      </c>
      <c r="G34" s="126">
        <v>104.643</v>
      </c>
      <c r="H34" s="8"/>
      <c r="I34" s="150"/>
      <c r="J34" s="151"/>
      <c r="K34" s="8"/>
    </row>
    <row r="35" spans="1:14" ht="27.95" customHeight="1" x14ac:dyDescent="0.25">
      <c r="A35" s="139" t="s">
        <v>141</v>
      </c>
      <c r="B35" s="140">
        <v>6802</v>
      </c>
      <c r="C35" s="141">
        <v>1147.825</v>
      </c>
      <c r="D35" s="140">
        <v>5150</v>
      </c>
      <c r="E35" s="220">
        <v>924.72</v>
      </c>
      <c r="F35" s="124">
        <v>5374</v>
      </c>
      <c r="G35" s="126">
        <v>1027.4970000000001</v>
      </c>
      <c r="H35" s="110"/>
      <c r="I35" s="150"/>
      <c r="J35" s="151"/>
      <c r="K35" s="110"/>
    </row>
    <row r="36" spans="1:14" ht="27.95" customHeight="1" x14ac:dyDescent="0.25">
      <c r="A36" s="139" t="s">
        <v>68</v>
      </c>
      <c r="B36" s="140">
        <v>8026</v>
      </c>
      <c r="C36" s="141">
        <v>2368.9639999999999</v>
      </c>
      <c r="D36" s="140">
        <v>7307</v>
      </c>
      <c r="E36" s="220">
        <v>2190.3449999999998</v>
      </c>
      <c r="F36" s="124">
        <v>7004</v>
      </c>
      <c r="G36" s="126">
        <v>2233.5839999999998</v>
      </c>
      <c r="H36" s="111"/>
      <c r="I36" s="150"/>
      <c r="J36" s="151"/>
      <c r="K36" s="112"/>
    </row>
    <row r="37" spans="1:14" ht="27.95" customHeight="1" x14ac:dyDescent="0.25">
      <c r="A37" s="139" t="s">
        <v>69</v>
      </c>
      <c r="B37" s="140">
        <v>3041</v>
      </c>
      <c r="C37" s="141">
        <v>1192.5250000000001</v>
      </c>
      <c r="D37" s="140">
        <v>2719</v>
      </c>
      <c r="E37" s="220">
        <v>1084.0519999999999</v>
      </c>
      <c r="F37" s="124">
        <v>2156</v>
      </c>
      <c r="G37" s="126">
        <v>934.79700000000003</v>
      </c>
      <c r="H37" s="113"/>
      <c r="I37" s="150"/>
      <c r="J37" s="151"/>
      <c r="K37" s="114"/>
    </row>
    <row r="38" spans="1:14" ht="27.95" customHeight="1" x14ac:dyDescent="0.25">
      <c r="A38" s="139" t="s">
        <v>70</v>
      </c>
      <c r="B38" s="140">
        <v>3452</v>
      </c>
      <c r="C38" s="141">
        <v>1503.521</v>
      </c>
      <c r="D38" s="140">
        <v>2788</v>
      </c>
      <c r="E38" s="220">
        <v>1226.211</v>
      </c>
      <c r="F38" s="124">
        <v>2452</v>
      </c>
      <c r="G38" s="126">
        <v>1162.492</v>
      </c>
      <c r="H38" s="113"/>
      <c r="I38" s="150"/>
      <c r="J38" s="151"/>
      <c r="K38" s="114"/>
      <c r="N38" s="18"/>
    </row>
    <row r="39" spans="1:14" ht="27.95" customHeight="1" x14ac:dyDescent="0.25">
      <c r="A39" s="139" t="s">
        <v>71</v>
      </c>
      <c r="B39" s="140">
        <v>1129</v>
      </c>
      <c r="C39" s="141">
        <v>514.88800000000003</v>
      </c>
      <c r="D39" s="140">
        <v>934</v>
      </c>
      <c r="E39" s="220">
        <v>425.43599999999998</v>
      </c>
      <c r="F39" s="124">
        <v>803</v>
      </c>
      <c r="G39" s="126">
        <v>398.34800000000001</v>
      </c>
      <c r="H39" s="113"/>
      <c r="I39" s="150"/>
      <c r="J39" s="151"/>
      <c r="K39" s="114"/>
      <c r="N39" s="18"/>
    </row>
    <row r="40" spans="1:14" ht="27.95" customHeight="1" x14ac:dyDescent="0.25">
      <c r="A40" s="139" t="s">
        <v>72</v>
      </c>
      <c r="B40" s="140">
        <v>1109</v>
      </c>
      <c r="C40" s="141">
        <v>515.35199999999998</v>
      </c>
      <c r="D40" s="140">
        <v>992</v>
      </c>
      <c r="E40" s="220">
        <v>462.964</v>
      </c>
      <c r="F40" s="124">
        <v>765</v>
      </c>
      <c r="G40" s="126">
        <v>378.14</v>
      </c>
      <c r="H40" s="113"/>
      <c r="I40" s="150"/>
      <c r="J40" s="151"/>
      <c r="K40" s="114"/>
      <c r="N40" s="18"/>
    </row>
    <row r="41" spans="1:14" ht="27.95" customHeight="1" x14ac:dyDescent="0.25">
      <c r="A41" s="139" t="s">
        <v>73</v>
      </c>
      <c r="B41" s="140">
        <v>312</v>
      </c>
      <c r="C41" s="141">
        <v>144.38499999999999</v>
      </c>
      <c r="D41" s="140">
        <v>234</v>
      </c>
      <c r="E41" s="220">
        <v>109.97499999999999</v>
      </c>
      <c r="F41" s="124">
        <v>196</v>
      </c>
      <c r="G41" s="126">
        <v>100.29900000000001</v>
      </c>
      <c r="H41" s="113"/>
      <c r="I41" s="150"/>
      <c r="J41" s="151"/>
      <c r="K41" s="114"/>
      <c r="N41" s="18"/>
    </row>
    <row r="42" spans="1:14" ht="27.95" customHeight="1" x14ac:dyDescent="0.25">
      <c r="A42" s="139" t="s">
        <v>74</v>
      </c>
      <c r="B42" s="140">
        <v>214</v>
      </c>
      <c r="C42" s="141">
        <v>106.673</v>
      </c>
      <c r="D42" s="140">
        <v>164</v>
      </c>
      <c r="E42" s="220">
        <v>82.781999999999996</v>
      </c>
      <c r="F42" s="124">
        <v>132</v>
      </c>
      <c r="G42" s="126">
        <v>74.22</v>
      </c>
      <c r="H42" s="113"/>
      <c r="I42" s="150"/>
      <c r="J42" s="151"/>
      <c r="K42" s="114"/>
      <c r="N42" s="18"/>
    </row>
    <row r="43" spans="1:14" ht="27.95" customHeight="1" x14ac:dyDescent="0.25">
      <c r="A43" s="142" t="s">
        <v>75</v>
      </c>
      <c r="B43" s="143">
        <v>65</v>
      </c>
      <c r="C43" s="144">
        <v>32.29</v>
      </c>
      <c r="D43" s="143">
        <v>51</v>
      </c>
      <c r="E43" s="222">
        <v>25.847000000000001</v>
      </c>
      <c r="F43" s="128">
        <v>51</v>
      </c>
      <c r="G43" s="127">
        <v>25.763999999999999</v>
      </c>
      <c r="H43" s="113"/>
      <c r="I43" s="150"/>
      <c r="J43" s="151"/>
      <c r="K43" s="114"/>
      <c r="N43" s="18"/>
    </row>
    <row r="44" spans="1:14" ht="24.95" customHeight="1" x14ac:dyDescent="0.25">
      <c r="A44" s="10" t="s">
        <v>130</v>
      </c>
      <c r="B44" s="383" t="s">
        <v>127</v>
      </c>
      <c r="C44" s="383"/>
      <c r="D44" s="383"/>
      <c r="E44" s="383"/>
      <c r="F44" s="380"/>
      <c r="G44" s="380"/>
      <c r="H44" s="113"/>
      <c r="I44" s="114"/>
      <c r="J44" s="113"/>
      <c r="K44" s="114"/>
      <c r="N44" s="18"/>
    </row>
    <row r="45" spans="1:14" ht="15.95" customHeight="1" x14ac:dyDescent="0.25">
      <c r="A45" s="32"/>
      <c r="B45" s="37"/>
      <c r="C45" s="37"/>
      <c r="D45" s="37"/>
      <c r="E45" s="37"/>
      <c r="F45" s="37"/>
      <c r="G45" s="38"/>
      <c r="H45" s="37"/>
      <c r="I45" s="37"/>
      <c r="J45" s="37"/>
      <c r="K45" s="37"/>
      <c r="N45" s="82"/>
    </row>
    <row r="46" spans="1:14" ht="15.75" x14ac:dyDescent="0.25">
      <c r="A46" s="321" t="s">
        <v>257</v>
      </c>
      <c r="B46" s="321"/>
      <c r="C46" s="321"/>
      <c r="D46" s="321"/>
      <c r="E46" s="321"/>
      <c r="F46" s="321"/>
      <c r="G46" s="321"/>
      <c r="H46" s="10"/>
      <c r="I46" s="10"/>
      <c r="J46" s="10"/>
      <c r="K46" s="10"/>
      <c r="L46" s="19"/>
      <c r="M46" s="19"/>
    </row>
    <row r="47" spans="1:14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4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56" spans="2:11" x14ac:dyDescent="0.25">
      <c r="B56" s="162"/>
      <c r="C56" s="162"/>
      <c r="D56" s="162"/>
      <c r="E56" s="162"/>
      <c r="F56" s="162"/>
      <c r="G56" s="162"/>
      <c r="H56" s="162"/>
      <c r="I56" s="162"/>
      <c r="J56" s="162"/>
      <c r="K56" s="162"/>
    </row>
  </sheetData>
  <mergeCells count="18">
    <mergeCell ref="A46:G46"/>
    <mergeCell ref="D12:E12"/>
    <mergeCell ref="A6:G6"/>
    <mergeCell ref="A7:G7"/>
    <mergeCell ref="A1:K1"/>
    <mergeCell ref="A2:B2"/>
    <mergeCell ref="C2:G2"/>
    <mergeCell ref="B44:G44"/>
    <mergeCell ref="A29:A30"/>
    <mergeCell ref="B31:G31"/>
    <mergeCell ref="B14:G14"/>
    <mergeCell ref="F29:G29"/>
    <mergeCell ref="F12:G12"/>
    <mergeCell ref="B29:C29"/>
    <mergeCell ref="D29:E29"/>
    <mergeCell ref="F11:G11"/>
    <mergeCell ref="A12:A13"/>
    <mergeCell ref="B12:C12"/>
  </mergeCells>
  <pageMargins left="0.25" right="0.25" top="0.5" bottom="0" header="0" footer="0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2"/>
  <sheetViews>
    <sheetView view="pageBreakPreview" topLeftCell="A4" zoomScaleNormal="100" zoomScaleSheetLayoutView="100" workbookViewId="0">
      <selection activeCell="A16" sqref="A16"/>
    </sheetView>
  </sheetViews>
  <sheetFormatPr defaultRowHeight="15" x14ac:dyDescent="0.25"/>
  <cols>
    <col min="1" max="1" width="40.7109375" customWidth="1"/>
    <col min="2" max="7" width="14.7109375" customWidth="1"/>
    <col min="8" max="8" width="10.7109375" customWidth="1"/>
    <col min="9" max="9" width="11.5703125" customWidth="1"/>
    <col min="10" max="10" width="10.7109375" customWidth="1"/>
    <col min="11" max="11" width="11.5703125" customWidth="1"/>
  </cols>
  <sheetData>
    <row r="2" spans="1:11" ht="15.75" x14ac:dyDescent="0.25">
      <c r="A2" s="324" t="s">
        <v>264</v>
      </c>
      <c r="B2" s="324"/>
      <c r="C2" s="331" t="s">
        <v>109</v>
      </c>
      <c r="D2" s="331"/>
      <c r="E2" s="331"/>
      <c r="F2" s="331"/>
      <c r="G2" s="331"/>
    </row>
    <row r="3" spans="1:11" ht="15.75" x14ac:dyDescent="0.25">
      <c r="A3" s="86"/>
      <c r="B3" s="86"/>
      <c r="C3" s="85"/>
      <c r="D3" s="85"/>
      <c r="E3" s="85"/>
      <c r="F3" s="85"/>
      <c r="G3" s="85"/>
    </row>
    <row r="6" spans="1:11" ht="21" x14ac:dyDescent="0.25">
      <c r="A6" s="394" t="s">
        <v>236</v>
      </c>
      <c r="B6" s="394"/>
      <c r="C6" s="394"/>
      <c r="D6" s="394"/>
      <c r="E6" s="394"/>
      <c r="F6" s="394"/>
      <c r="G6" s="394"/>
      <c r="H6" s="9"/>
      <c r="I6" s="9"/>
      <c r="J6" s="9"/>
      <c r="K6" s="9"/>
    </row>
    <row r="7" spans="1:11" ht="24.95" customHeight="1" x14ac:dyDescent="0.25">
      <c r="A7" s="393" t="s">
        <v>142</v>
      </c>
      <c r="B7" s="393"/>
      <c r="C7" s="393"/>
      <c r="D7" s="393"/>
      <c r="E7" s="393"/>
      <c r="F7" s="393"/>
      <c r="G7" s="393"/>
      <c r="H7" s="108"/>
      <c r="I7" s="108"/>
      <c r="J7" s="108"/>
      <c r="K7" s="108"/>
    </row>
    <row r="8" spans="1:11" ht="24.95" customHeight="1" x14ac:dyDescent="0.25">
      <c r="A8" s="381" t="s">
        <v>143</v>
      </c>
      <c r="B8" s="381"/>
      <c r="C8" s="381"/>
      <c r="D8" s="381"/>
      <c r="E8" s="381"/>
      <c r="F8" s="381"/>
      <c r="G8" s="381"/>
      <c r="H8" s="8"/>
      <c r="I8" s="8"/>
      <c r="J8" s="8"/>
      <c r="K8" s="8"/>
    </row>
    <row r="9" spans="1:11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.75" x14ac:dyDescent="0.25">
      <c r="A11" s="40"/>
      <c r="B11" s="28"/>
      <c r="C11" s="28"/>
      <c r="D11" s="28"/>
      <c r="E11" s="28"/>
      <c r="F11" s="390" t="s">
        <v>0</v>
      </c>
      <c r="G11" s="390"/>
      <c r="H11" s="28"/>
      <c r="I11" s="28"/>
    </row>
    <row r="12" spans="1:11" ht="30" customHeight="1" x14ac:dyDescent="0.25">
      <c r="A12" s="357" t="s">
        <v>64</v>
      </c>
      <c r="B12" s="357" t="s">
        <v>51</v>
      </c>
      <c r="C12" s="357"/>
      <c r="D12" s="357" t="s">
        <v>52</v>
      </c>
      <c r="E12" s="357"/>
      <c r="F12" s="357" t="s">
        <v>53</v>
      </c>
      <c r="G12" s="357"/>
    </row>
    <row r="13" spans="1:11" ht="30" customHeight="1" x14ac:dyDescent="0.25">
      <c r="A13" s="357"/>
      <c r="B13" s="88" t="s">
        <v>58</v>
      </c>
      <c r="C13" s="88" t="s">
        <v>57</v>
      </c>
      <c r="D13" s="88" t="s">
        <v>58</v>
      </c>
      <c r="E13" s="88" t="s">
        <v>57</v>
      </c>
      <c r="F13" s="88" t="s">
        <v>58</v>
      </c>
      <c r="G13" s="88" t="s">
        <v>57</v>
      </c>
    </row>
    <row r="14" spans="1:11" ht="15.75" x14ac:dyDescent="0.25">
      <c r="A14" s="54">
        <v>1</v>
      </c>
      <c r="B14" s="54">
        <v>2</v>
      </c>
      <c r="C14" s="54">
        <v>3</v>
      </c>
      <c r="D14" s="54">
        <v>4</v>
      </c>
      <c r="E14" s="54">
        <v>5</v>
      </c>
      <c r="F14" s="54">
        <v>6</v>
      </c>
      <c r="G14" s="54">
        <v>7</v>
      </c>
    </row>
    <row r="15" spans="1:11" x14ac:dyDescent="0.25">
      <c r="A15" s="41"/>
      <c r="B15" s="41"/>
      <c r="C15" s="41"/>
      <c r="D15" s="41"/>
      <c r="E15" s="41"/>
      <c r="F15" s="41"/>
      <c r="G15" s="41"/>
    </row>
    <row r="16" spans="1:11" ht="33.950000000000003" customHeight="1" x14ac:dyDescent="0.25">
      <c r="A16" s="167" t="s">
        <v>66</v>
      </c>
      <c r="B16" s="137">
        <v>33551</v>
      </c>
      <c r="C16" s="146">
        <v>12197.22</v>
      </c>
      <c r="D16" s="137">
        <v>31663</v>
      </c>
      <c r="E16" s="138">
        <v>12643.584000000001</v>
      </c>
      <c r="F16" s="137">
        <v>26470</v>
      </c>
      <c r="G16" s="138">
        <v>11808.581</v>
      </c>
    </row>
    <row r="17" spans="1:11" ht="33.950000000000003" customHeight="1" x14ac:dyDescent="0.25">
      <c r="A17" s="139" t="s">
        <v>76</v>
      </c>
      <c r="B17" s="140"/>
      <c r="C17" s="147"/>
      <c r="D17" s="140"/>
      <c r="E17" s="141"/>
      <c r="F17" s="140"/>
      <c r="G17" s="141"/>
    </row>
    <row r="18" spans="1:11" ht="33.950000000000003" customHeight="1" x14ac:dyDescent="0.25">
      <c r="A18" s="139" t="s">
        <v>77</v>
      </c>
      <c r="B18" s="140">
        <v>108</v>
      </c>
      <c r="C18" s="147">
        <v>2.214</v>
      </c>
      <c r="D18" s="140">
        <v>62</v>
      </c>
      <c r="E18" s="141">
        <v>1.278</v>
      </c>
      <c r="F18" s="140">
        <v>46</v>
      </c>
      <c r="G18" s="141">
        <v>0.97</v>
      </c>
    </row>
    <row r="19" spans="1:11" ht="33.950000000000003" customHeight="1" x14ac:dyDescent="0.25">
      <c r="A19" s="139" t="s">
        <v>78</v>
      </c>
      <c r="B19" s="140">
        <v>733</v>
      </c>
      <c r="C19" s="147">
        <v>30.564</v>
      </c>
      <c r="D19" s="140">
        <v>580</v>
      </c>
      <c r="E19" s="141">
        <v>24.28</v>
      </c>
      <c r="F19" s="140">
        <v>371</v>
      </c>
      <c r="G19" s="141">
        <v>15.840999999999999</v>
      </c>
    </row>
    <row r="20" spans="1:11" ht="33.950000000000003" customHeight="1" x14ac:dyDescent="0.25">
      <c r="A20" s="139" t="s">
        <v>79</v>
      </c>
      <c r="B20" s="140">
        <v>2779</v>
      </c>
      <c r="C20" s="147">
        <v>226.61099999999999</v>
      </c>
      <c r="D20" s="140">
        <v>2308</v>
      </c>
      <c r="E20" s="141">
        <v>190.17099999999999</v>
      </c>
      <c r="F20" s="140">
        <v>1665</v>
      </c>
      <c r="G20" s="141">
        <v>140.06299999999999</v>
      </c>
    </row>
    <row r="21" spans="1:11" ht="33.950000000000003" customHeight="1" x14ac:dyDescent="0.25">
      <c r="A21" s="139" t="s">
        <v>80</v>
      </c>
      <c r="B21" s="140">
        <v>6969</v>
      </c>
      <c r="C21" s="147">
        <v>1075.575</v>
      </c>
      <c r="D21" s="140">
        <v>6127</v>
      </c>
      <c r="E21" s="141">
        <v>954.67499999999995</v>
      </c>
      <c r="F21" s="140">
        <v>4583</v>
      </c>
      <c r="G21" s="141">
        <v>719.53300000000002</v>
      </c>
    </row>
    <row r="22" spans="1:11" ht="33.950000000000003" customHeight="1" x14ac:dyDescent="0.25">
      <c r="A22" s="139" t="s">
        <v>81</v>
      </c>
      <c r="B22" s="140">
        <v>15789</v>
      </c>
      <c r="C22" s="147">
        <v>5674.357</v>
      </c>
      <c r="D22" s="140">
        <v>14185</v>
      </c>
      <c r="E22" s="141">
        <v>5070.0479999999998</v>
      </c>
      <c r="F22" s="140">
        <v>10967</v>
      </c>
      <c r="G22" s="141">
        <v>3917.29</v>
      </c>
    </row>
    <row r="23" spans="1:11" ht="33.950000000000003" customHeight="1" x14ac:dyDescent="0.25">
      <c r="A23" s="139" t="s">
        <v>82</v>
      </c>
      <c r="B23" s="140">
        <v>7111</v>
      </c>
      <c r="C23" s="147">
        <v>5103.0050000000001</v>
      </c>
      <c r="D23" s="140">
        <v>8050</v>
      </c>
      <c r="E23" s="141">
        <v>5958.3059999999996</v>
      </c>
      <c r="F23" s="140">
        <v>8012</v>
      </c>
      <c r="G23" s="141">
        <v>5995.665</v>
      </c>
    </row>
    <row r="24" spans="1:11" ht="33.950000000000003" customHeight="1" x14ac:dyDescent="0.25">
      <c r="A24" s="142" t="s">
        <v>83</v>
      </c>
      <c r="B24" s="143">
        <v>62</v>
      </c>
      <c r="C24" s="148">
        <v>84.894000000000005</v>
      </c>
      <c r="D24" s="143">
        <v>351</v>
      </c>
      <c r="E24" s="144">
        <v>444.82600000000002</v>
      </c>
      <c r="F24" s="143">
        <v>826</v>
      </c>
      <c r="G24" s="144">
        <v>1019.2190000000001</v>
      </c>
    </row>
    <row r="25" spans="1:11" ht="24.95" customHeight="1" x14ac:dyDescent="0.25">
      <c r="A25" s="32"/>
      <c r="B25" s="37"/>
      <c r="C25" s="37"/>
      <c r="D25" s="37"/>
      <c r="E25" s="37"/>
      <c r="F25" s="37"/>
      <c r="G25" s="38"/>
      <c r="H25" s="37"/>
      <c r="I25" s="37"/>
      <c r="J25" s="37"/>
      <c r="K25" s="37"/>
    </row>
    <row r="26" spans="1:11" ht="30" customHeight="1" x14ac:dyDescent="0.25">
      <c r="A26" s="357" t="s">
        <v>64</v>
      </c>
      <c r="B26" s="357" t="s">
        <v>54</v>
      </c>
      <c r="C26" s="357"/>
      <c r="D26" s="357" t="s">
        <v>6</v>
      </c>
      <c r="E26" s="357"/>
      <c r="F26" s="391" t="s">
        <v>111</v>
      </c>
      <c r="G26" s="392"/>
      <c r="H26" s="39"/>
      <c r="I26" s="39"/>
      <c r="J26" s="39"/>
      <c r="K26" s="39"/>
    </row>
    <row r="27" spans="1:11" ht="30" customHeight="1" x14ac:dyDescent="0.25">
      <c r="A27" s="361"/>
      <c r="B27" s="145" t="s">
        <v>58</v>
      </c>
      <c r="C27" s="145" t="s">
        <v>57</v>
      </c>
      <c r="D27" s="145" t="s">
        <v>58</v>
      </c>
      <c r="E27" s="145" t="s">
        <v>57</v>
      </c>
      <c r="F27" s="145" t="s">
        <v>58</v>
      </c>
      <c r="G27" s="145" t="s">
        <v>57</v>
      </c>
    </row>
    <row r="28" spans="1:11" ht="15.75" x14ac:dyDescent="0.25">
      <c r="A28" s="42"/>
      <c r="B28" s="41"/>
      <c r="C28" s="41"/>
      <c r="D28" s="41"/>
      <c r="E28" s="41"/>
      <c r="F28" s="104"/>
      <c r="G28" s="104"/>
    </row>
    <row r="29" spans="1:11" ht="33.950000000000003" customHeight="1" x14ac:dyDescent="0.25">
      <c r="A29" s="167" t="s">
        <v>66</v>
      </c>
      <c r="B29" s="137">
        <v>17758</v>
      </c>
      <c r="C29" s="138">
        <v>7673.9070000000002</v>
      </c>
      <c r="D29" s="137">
        <v>16820</v>
      </c>
      <c r="E29" s="138">
        <v>6746.3289999999997</v>
      </c>
      <c r="F29" s="259">
        <f>SUM(F31:F37)</f>
        <v>14812</v>
      </c>
      <c r="G29" s="259">
        <f>SUM(G31:G37)</f>
        <v>6499.6469999999999</v>
      </c>
    </row>
    <row r="30" spans="1:11" ht="33.950000000000003" customHeight="1" x14ac:dyDescent="0.3">
      <c r="A30" s="139" t="s">
        <v>76</v>
      </c>
      <c r="B30" s="140"/>
      <c r="C30" s="141"/>
      <c r="D30" s="140"/>
      <c r="E30" s="141"/>
      <c r="F30" s="136"/>
      <c r="G30" s="136"/>
    </row>
    <row r="31" spans="1:11" ht="33.950000000000003" customHeight="1" x14ac:dyDescent="0.25">
      <c r="A31" s="139" t="s">
        <v>77</v>
      </c>
      <c r="B31" s="140">
        <v>33</v>
      </c>
      <c r="C31" s="141">
        <v>0.68500000000000005</v>
      </c>
      <c r="D31" s="140">
        <v>38</v>
      </c>
      <c r="E31" s="141">
        <v>0.82899999999999996</v>
      </c>
      <c r="F31" s="257">
        <v>16</v>
      </c>
      <c r="G31" s="257">
        <v>0.36599999999999999</v>
      </c>
    </row>
    <row r="32" spans="1:11" ht="33.950000000000003" customHeight="1" x14ac:dyDescent="0.25">
      <c r="A32" s="139" t="s">
        <v>78</v>
      </c>
      <c r="B32" s="140">
        <v>288</v>
      </c>
      <c r="C32" s="141">
        <v>12.156000000000001</v>
      </c>
      <c r="D32" s="140">
        <v>298</v>
      </c>
      <c r="E32" s="141">
        <v>12.68</v>
      </c>
      <c r="F32" s="257">
        <v>143</v>
      </c>
      <c r="G32" s="257">
        <v>6.4329999999999998</v>
      </c>
    </row>
    <row r="33" spans="1:13" ht="33.950000000000003" customHeight="1" x14ac:dyDescent="0.25">
      <c r="A33" s="139" t="s">
        <v>79</v>
      </c>
      <c r="B33" s="140">
        <v>1134</v>
      </c>
      <c r="C33" s="141">
        <v>96.328999999999994</v>
      </c>
      <c r="D33" s="140">
        <v>1186</v>
      </c>
      <c r="E33" s="141">
        <v>101.215</v>
      </c>
      <c r="F33" s="257">
        <v>775</v>
      </c>
      <c r="G33" s="257">
        <v>66.998000000000005</v>
      </c>
    </row>
    <row r="34" spans="1:13" ht="33.950000000000003" customHeight="1" x14ac:dyDescent="0.25">
      <c r="A34" s="139" t="s">
        <v>80</v>
      </c>
      <c r="B34" s="140">
        <v>3314</v>
      </c>
      <c r="C34" s="141">
        <v>530.49099999999999</v>
      </c>
      <c r="D34" s="140">
        <v>3407</v>
      </c>
      <c r="E34" s="141">
        <v>551.29200000000003</v>
      </c>
      <c r="F34" s="257">
        <v>2604</v>
      </c>
      <c r="G34" s="257">
        <v>420.31599999999997</v>
      </c>
    </row>
    <row r="35" spans="1:13" ht="33.950000000000003" customHeight="1" x14ac:dyDescent="0.25">
      <c r="A35" s="139" t="s">
        <v>81</v>
      </c>
      <c r="B35" s="140">
        <v>7148</v>
      </c>
      <c r="C35" s="141">
        <v>2552.2849999999999</v>
      </c>
      <c r="D35" s="140">
        <v>7022</v>
      </c>
      <c r="E35" s="141">
        <v>2492.585</v>
      </c>
      <c r="F35" s="257">
        <v>6271</v>
      </c>
      <c r="G35" s="257">
        <v>2214.2190000000001</v>
      </c>
    </row>
    <row r="36" spans="1:13" ht="33.950000000000003" customHeight="1" x14ac:dyDescent="0.25">
      <c r="A36" s="139" t="s">
        <v>82</v>
      </c>
      <c r="B36" s="140">
        <v>5381</v>
      </c>
      <c r="C36" s="141">
        <v>3910.252</v>
      </c>
      <c r="D36" s="140">
        <v>4681</v>
      </c>
      <c r="E36" s="141">
        <v>3363.92</v>
      </c>
      <c r="F36" s="257">
        <v>4682</v>
      </c>
      <c r="G36" s="257">
        <v>3375.0859999999998</v>
      </c>
    </row>
    <row r="37" spans="1:13" ht="33.950000000000003" customHeight="1" x14ac:dyDescent="0.25">
      <c r="A37" s="142" t="s">
        <v>83</v>
      </c>
      <c r="B37" s="143">
        <v>460</v>
      </c>
      <c r="C37" s="144">
        <v>571.70899999999995</v>
      </c>
      <c r="D37" s="143">
        <v>178</v>
      </c>
      <c r="E37" s="144">
        <v>223.80799999999999</v>
      </c>
      <c r="F37" s="258">
        <v>321</v>
      </c>
      <c r="G37" s="258">
        <v>416.22899999999998</v>
      </c>
    </row>
    <row r="38" spans="1:13" ht="15.75" x14ac:dyDescent="0.25">
      <c r="C38" s="380" t="s">
        <v>127</v>
      </c>
      <c r="D38" s="380"/>
      <c r="E38" s="380"/>
      <c r="F38" s="380"/>
      <c r="G38" s="380"/>
    </row>
    <row r="42" spans="1:13" ht="15.75" x14ac:dyDescent="0.25">
      <c r="A42" s="321" t="s">
        <v>258</v>
      </c>
      <c r="B42" s="321"/>
      <c r="C42" s="321"/>
      <c r="D42" s="321"/>
      <c r="E42" s="321"/>
      <c r="F42" s="321"/>
      <c r="G42" s="321"/>
      <c r="H42" s="10"/>
      <c r="I42" s="10"/>
      <c r="J42" s="10"/>
      <c r="K42" s="10"/>
      <c r="L42" s="19"/>
      <c r="M42" s="19"/>
    </row>
  </sheetData>
  <mergeCells count="16">
    <mergeCell ref="A42:G42"/>
    <mergeCell ref="A2:B2"/>
    <mergeCell ref="C2:G2"/>
    <mergeCell ref="F26:G26"/>
    <mergeCell ref="A26:A27"/>
    <mergeCell ref="C38:G38"/>
    <mergeCell ref="A7:G7"/>
    <mergeCell ref="A6:G6"/>
    <mergeCell ref="A8:G8"/>
    <mergeCell ref="F11:G11"/>
    <mergeCell ref="A12:A13"/>
    <mergeCell ref="B12:C12"/>
    <mergeCell ref="D12:E12"/>
    <mergeCell ref="F12:G12"/>
    <mergeCell ref="B26:C26"/>
    <mergeCell ref="D26:E26"/>
  </mergeCells>
  <pageMargins left="0.25" right="0.25" top="0.5" bottom="0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view="pageBreakPreview" topLeftCell="A46" zoomScaleNormal="100" zoomScaleSheetLayoutView="100" workbookViewId="0">
      <selection activeCell="A41" sqref="A41"/>
    </sheetView>
  </sheetViews>
  <sheetFormatPr defaultRowHeight="15" x14ac:dyDescent="0.25"/>
  <cols>
    <col min="1" max="1" width="35.7109375" customWidth="1"/>
    <col min="2" max="7" width="15.7109375" customWidth="1"/>
    <col min="8" max="8" width="12" customWidth="1"/>
    <col min="9" max="9" width="11.5703125" customWidth="1"/>
    <col min="10" max="10" width="8.7109375" customWidth="1"/>
    <col min="11" max="11" width="11.5703125" customWidth="1"/>
    <col min="13" max="13" width="12" bestFit="1" customWidth="1"/>
  </cols>
  <sheetData>
    <row r="1" spans="1:11" x14ac:dyDescent="0.25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5.75" x14ac:dyDescent="0.25">
      <c r="A2" s="83" t="s">
        <v>264</v>
      </c>
      <c r="B2" s="55"/>
      <c r="C2" s="331" t="s">
        <v>109</v>
      </c>
      <c r="D2" s="331"/>
      <c r="E2" s="331"/>
      <c r="F2" s="331"/>
      <c r="G2" s="331"/>
    </row>
    <row r="3" spans="1:1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4.95" customHeight="1" x14ac:dyDescent="0.25">
      <c r="A7" s="334" t="s">
        <v>215</v>
      </c>
      <c r="B7" s="334"/>
      <c r="C7" s="334"/>
      <c r="D7" s="334"/>
      <c r="E7" s="334"/>
      <c r="F7" s="334"/>
      <c r="G7" s="334"/>
      <c r="H7" s="116"/>
      <c r="I7" s="116"/>
      <c r="J7" s="116"/>
      <c r="K7" s="116"/>
    </row>
    <row r="8" spans="1:11" ht="24.95" customHeight="1" x14ac:dyDescent="0.25">
      <c r="A8" s="372" t="s">
        <v>118</v>
      </c>
      <c r="B8" s="372"/>
      <c r="C8" s="372"/>
      <c r="D8" s="372"/>
      <c r="E8" s="372"/>
      <c r="F8" s="372"/>
      <c r="G8" s="372"/>
      <c r="H8" s="117"/>
      <c r="I8" s="117"/>
      <c r="J8" s="117"/>
      <c r="K8" s="117"/>
    </row>
    <row r="9" spans="1:11" ht="15.7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.75" x14ac:dyDescent="0.25">
      <c r="A11" s="40"/>
      <c r="B11" s="28"/>
      <c r="C11" s="28"/>
      <c r="D11" s="28"/>
      <c r="E11" s="28"/>
      <c r="F11" s="390" t="s">
        <v>0</v>
      </c>
      <c r="G11" s="390"/>
      <c r="H11" s="28"/>
      <c r="I11" s="28"/>
    </row>
    <row r="12" spans="1:11" ht="24.95" customHeight="1" x14ac:dyDescent="0.25">
      <c r="A12" s="357" t="s">
        <v>64</v>
      </c>
      <c r="B12" s="357" t="s">
        <v>51</v>
      </c>
      <c r="C12" s="357"/>
      <c r="D12" s="357" t="s">
        <v>52</v>
      </c>
      <c r="E12" s="357"/>
      <c r="F12" s="357" t="s">
        <v>53</v>
      </c>
      <c r="G12" s="357"/>
    </row>
    <row r="13" spans="1:11" ht="24.95" customHeight="1" x14ac:dyDescent="0.25">
      <c r="A13" s="361"/>
      <c r="B13" s="212" t="s">
        <v>58</v>
      </c>
      <c r="C13" s="212" t="s">
        <v>57</v>
      </c>
      <c r="D13" s="212" t="s">
        <v>58</v>
      </c>
      <c r="E13" s="212" t="s">
        <v>57</v>
      </c>
      <c r="F13" s="212" t="s">
        <v>58</v>
      </c>
      <c r="G13" s="212" t="s">
        <v>57</v>
      </c>
    </row>
    <row r="14" spans="1:11" ht="24.95" customHeight="1" x14ac:dyDescent="0.25">
      <c r="A14" s="46"/>
      <c r="B14" s="385" t="s">
        <v>84</v>
      </c>
      <c r="C14" s="385"/>
      <c r="D14" s="385"/>
      <c r="E14" s="385"/>
      <c r="F14" s="385"/>
      <c r="G14" s="385"/>
    </row>
    <row r="15" spans="1:11" ht="15.75" x14ac:dyDescent="0.25">
      <c r="A15" s="25">
        <v>1</v>
      </c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</row>
    <row r="16" spans="1:11" ht="15.75" x14ac:dyDescent="0.25">
      <c r="A16" s="42"/>
      <c r="B16" s="42"/>
      <c r="C16" s="42"/>
      <c r="D16" s="42"/>
      <c r="E16" s="42"/>
      <c r="F16" s="42"/>
      <c r="G16" s="42"/>
    </row>
    <row r="17" spans="1:11" ht="21" customHeight="1" x14ac:dyDescent="0.25">
      <c r="A17" s="66" t="s">
        <v>7</v>
      </c>
      <c r="B17" s="165">
        <v>33551</v>
      </c>
      <c r="C17" s="174">
        <v>12197.22</v>
      </c>
      <c r="D17" s="165">
        <v>39587</v>
      </c>
      <c r="E17" s="166">
        <v>12643.584000000001</v>
      </c>
      <c r="F17" s="122">
        <v>35806</v>
      </c>
      <c r="G17" s="166">
        <v>11808.581</v>
      </c>
    </row>
    <row r="18" spans="1:11" ht="21" customHeight="1" x14ac:dyDescent="0.25">
      <c r="A18" s="66" t="s">
        <v>60</v>
      </c>
      <c r="B18" s="165">
        <v>4364</v>
      </c>
      <c r="C18" s="174">
        <v>2441.154</v>
      </c>
      <c r="D18" s="165">
        <v>11302</v>
      </c>
      <c r="E18" s="166">
        <v>2914.3049999999998</v>
      </c>
      <c r="F18" s="122">
        <v>11731</v>
      </c>
      <c r="G18" s="166">
        <v>3204.4879999999998</v>
      </c>
    </row>
    <row r="19" spans="1:11" ht="21" customHeight="1" x14ac:dyDescent="0.25">
      <c r="A19" s="139" t="s">
        <v>85</v>
      </c>
      <c r="B19" s="118">
        <v>35</v>
      </c>
      <c r="C19" s="118">
        <v>28.81</v>
      </c>
      <c r="D19" s="118">
        <v>23</v>
      </c>
      <c r="E19" s="168">
        <v>18.265999999999998</v>
      </c>
      <c r="F19" s="118">
        <v>21</v>
      </c>
      <c r="G19" s="168">
        <v>16.561</v>
      </c>
    </row>
    <row r="20" spans="1:11" ht="21" customHeight="1" x14ac:dyDescent="0.25">
      <c r="A20" s="139" t="s">
        <v>86</v>
      </c>
      <c r="B20" s="118">
        <v>3</v>
      </c>
      <c r="C20" s="118">
        <v>0.47799999999999998</v>
      </c>
      <c r="D20" s="118">
        <v>18</v>
      </c>
      <c r="E20" s="168">
        <v>1.032</v>
      </c>
      <c r="F20" s="118">
        <v>18</v>
      </c>
      <c r="G20" s="168">
        <v>4.0199999999999996</v>
      </c>
    </row>
    <row r="21" spans="1:11" ht="21" customHeight="1" x14ac:dyDescent="0.25">
      <c r="A21" s="139" t="s">
        <v>87</v>
      </c>
      <c r="B21" s="119">
        <v>2660</v>
      </c>
      <c r="C21" s="120">
        <v>1544.636</v>
      </c>
      <c r="D21" s="119">
        <v>6714</v>
      </c>
      <c r="E21" s="168">
        <v>1929.796</v>
      </c>
      <c r="F21" s="118">
        <v>7152</v>
      </c>
      <c r="G21" s="168">
        <v>2117.694</v>
      </c>
    </row>
    <row r="22" spans="1:11" ht="21" customHeight="1" x14ac:dyDescent="0.25">
      <c r="A22" s="139" t="s">
        <v>88</v>
      </c>
      <c r="B22" s="118">
        <v>35</v>
      </c>
      <c r="C22" s="224" t="s">
        <v>27</v>
      </c>
      <c r="D22" s="118">
        <v>113</v>
      </c>
      <c r="E22" s="168">
        <v>16.774999999999999</v>
      </c>
      <c r="F22" s="118">
        <v>196</v>
      </c>
      <c r="G22" s="168">
        <v>21.959</v>
      </c>
    </row>
    <row r="23" spans="1:11" ht="21" customHeight="1" x14ac:dyDescent="0.25">
      <c r="A23" s="139" t="s">
        <v>89</v>
      </c>
      <c r="B23" s="119">
        <v>1603</v>
      </c>
      <c r="C23" s="118">
        <v>788.42</v>
      </c>
      <c r="D23" s="119">
        <v>3587</v>
      </c>
      <c r="E23" s="168">
        <v>820.16200000000003</v>
      </c>
      <c r="F23" s="118">
        <v>3789</v>
      </c>
      <c r="G23" s="168">
        <v>959.56</v>
      </c>
    </row>
    <row r="24" spans="1:11" ht="21" customHeight="1" x14ac:dyDescent="0.25">
      <c r="A24" s="139" t="s">
        <v>90</v>
      </c>
      <c r="B24" s="224" t="s">
        <v>27</v>
      </c>
      <c r="C24" s="118">
        <v>41.834000000000003</v>
      </c>
      <c r="D24" s="118">
        <v>121</v>
      </c>
      <c r="E24" s="168">
        <v>21.483000000000001</v>
      </c>
      <c r="F24" s="118">
        <v>1</v>
      </c>
      <c r="G24" s="168">
        <v>0.5</v>
      </c>
    </row>
    <row r="25" spans="1:11" ht="21" customHeight="1" x14ac:dyDescent="0.25">
      <c r="A25" s="139" t="s">
        <v>91</v>
      </c>
      <c r="B25" s="118">
        <v>20</v>
      </c>
      <c r="C25" s="118">
        <v>4.4649999999999999</v>
      </c>
      <c r="D25" s="118">
        <v>3</v>
      </c>
      <c r="E25" s="168">
        <v>0.313</v>
      </c>
      <c r="F25" s="118">
        <v>13</v>
      </c>
      <c r="G25" s="168">
        <v>1.47</v>
      </c>
    </row>
    <row r="26" spans="1:11" ht="21" customHeight="1" x14ac:dyDescent="0.25">
      <c r="A26" s="139" t="s">
        <v>92</v>
      </c>
      <c r="B26" s="118">
        <v>4</v>
      </c>
      <c r="C26" s="118">
        <v>12.545</v>
      </c>
      <c r="D26" s="118">
        <v>71</v>
      </c>
      <c r="E26" s="168">
        <v>4.5019999999999998</v>
      </c>
      <c r="F26" s="118">
        <v>51</v>
      </c>
      <c r="G26" s="168">
        <v>2.4449999999999998</v>
      </c>
    </row>
    <row r="27" spans="1:11" ht="21" customHeight="1" x14ac:dyDescent="0.25">
      <c r="A27" s="139" t="s">
        <v>93</v>
      </c>
      <c r="B27" s="118">
        <v>0</v>
      </c>
      <c r="C27" s="118">
        <v>0</v>
      </c>
      <c r="D27" s="118">
        <v>2</v>
      </c>
      <c r="E27" s="168">
        <v>0.24</v>
      </c>
      <c r="F27" s="118">
        <v>2</v>
      </c>
      <c r="G27" s="168">
        <v>0.2</v>
      </c>
    </row>
    <row r="28" spans="1:11" ht="21" customHeight="1" x14ac:dyDescent="0.25">
      <c r="A28" s="139" t="s">
        <v>94</v>
      </c>
      <c r="B28" s="118">
        <v>0</v>
      </c>
      <c r="C28" s="118">
        <v>0</v>
      </c>
      <c r="D28" s="118">
        <v>0</v>
      </c>
      <c r="E28" s="168">
        <v>0</v>
      </c>
      <c r="F28" s="118">
        <v>0</v>
      </c>
      <c r="G28" s="168">
        <v>0</v>
      </c>
    </row>
    <row r="29" spans="1:11" ht="21" customHeight="1" x14ac:dyDescent="0.25">
      <c r="A29" s="139" t="s">
        <v>95</v>
      </c>
      <c r="B29" s="118">
        <v>0</v>
      </c>
      <c r="C29" s="118">
        <v>0</v>
      </c>
      <c r="D29" s="118">
        <v>5</v>
      </c>
      <c r="E29" s="168">
        <v>0.49</v>
      </c>
      <c r="F29" s="118">
        <v>0</v>
      </c>
      <c r="G29" s="168">
        <v>0</v>
      </c>
    </row>
    <row r="30" spans="1:11" ht="21" customHeight="1" x14ac:dyDescent="0.25">
      <c r="A30" s="142" t="s">
        <v>96</v>
      </c>
      <c r="B30" s="171">
        <v>4</v>
      </c>
      <c r="C30" s="171">
        <v>19.966000000000001</v>
      </c>
      <c r="D30" s="171">
        <v>645</v>
      </c>
      <c r="E30" s="172">
        <v>101.246</v>
      </c>
      <c r="F30" s="171">
        <v>488</v>
      </c>
      <c r="G30" s="225">
        <v>80.078999999999994</v>
      </c>
      <c r="H30" s="4"/>
      <c r="I30" s="4"/>
      <c r="J30" s="4"/>
      <c r="K30" s="4"/>
    </row>
    <row r="31" spans="1:11" s="55" customFormat="1" ht="15" customHeight="1" x14ac:dyDescent="0.25">
      <c r="H31" s="10"/>
      <c r="I31" s="10"/>
      <c r="J31" s="10"/>
      <c r="K31" s="10"/>
    </row>
    <row r="32" spans="1:11" ht="24.95" customHeight="1" x14ac:dyDescent="0.25">
      <c r="A32" s="357" t="s">
        <v>64</v>
      </c>
      <c r="B32" s="357" t="s">
        <v>54</v>
      </c>
      <c r="C32" s="357"/>
      <c r="D32" s="357" t="s">
        <v>6</v>
      </c>
      <c r="E32" s="357"/>
      <c r="F32" s="357" t="s">
        <v>111</v>
      </c>
      <c r="G32" s="357"/>
      <c r="H32" s="9"/>
      <c r="I32" s="9"/>
      <c r="J32" s="9"/>
      <c r="K32" s="9"/>
    </row>
    <row r="33" spans="1:11" ht="24.95" customHeight="1" x14ac:dyDescent="0.25">
      <c r="A33" s="357"/>
      <c r="B33" s="212" t="s">
        <v>58</v>
      </c>
      <c r="C33" s="212" t="s">
        <v>57</v>
      </c>
      <c r="D33" s="212" t="s">
        <v>58</v>
      </c>
      <c r="E33" s="212" t="s">
        <v>57</v>
      </c>
      <c r="F33" s="211" t="s">
        <v>58</v>
      </c>
      <c r="G33" s="211" t="s">
        <v>57</v>
      </c>
      <c r="H33" s="109"/>
      <c r="I33" s="109"/>
      <c r="J33" s="109"/>
      <c r="K33" s="109"/>
    </row>
    <row r="34" spans="1:11" ht="24.95" customHeight="1" x14ac:dyDescent="0.25">
      <c r="A34" s="161"/>
      <c r="B34" s="385" t="s">
        <v>84</v>
      </c>
      <c r="C34" s="385"/>
      <c r="D34" s="385"/>
      <c r="E34" s="385"/>
      <c r="F34" s="385"/>
      <c r="G34" s="386"/>
      <c r="H34" s="8"/>
      <c r="I34" s="8"/>
      <c r="J34" s="8"/>
      <c r="K34" s="8"/>
    </row>
    <row r="35" spans="1:11" ht="15.95" customHeight="1" x14ac:dyDescent="0.25">
      <c r="A35" s="9"/>
      <c r="B35" s="115"/>
      <c r="C35" s="115"/>
      <c r="D35" s="115"/>
      <c r="E35" s="115"/>
      <c r="F35" s="104"/>
      <c r="G35" s="104"/>
      <c r="H35" s="9"/>
      <c r="I35" s="9"/>
      <c r="J35" s="9"/>
      <c r="K35" s="9"/>
    </row>
    <row r="36" spans="1:11" ht="21" customHeight="1" x14ac:dyDescent="0.25">
      <c r="A36" s="167" t="s">
        <v>7</v>
      </c>
      <c r="B36" s="165">
        <v>24445</v>
      </c>
      <c r="C36" s="166">
        <v>7673.9070000000002</v>
      </c>
      <c r="D36" s="165">
        <v>21409</v>
      </c>
      <c r="E36" s="166">
        <v>6746.3289999999997</v>
      </c>
      <c r="F36" s="123">
        <v>19937</v>
      </c>
      <c r="G36" s="125">
        <v>6499.6469999999999</v>
      </c>
      <c r="H36" s="8"/>
      <c r="I36" s="8"/>
      <c r="J36" s="8"/>
      <c r="K36" s="8"/>
    </row>
    <row r="37" spans="1:11" ht="21" customHeight="1" x14ac:dyDescent="0.3">
      <c r="A37" s="167" t="s">
        <v>60</v>
      </c>
      <c r="B37" s="122">
        <v>7768</v>
      </c>
      <c r="C37" s="166">
        <v>1615.385</v>
      </c>
      <c r="D37" s="122">
        <v>7220</v>
      </c>
      <c r="E37" s="166">
        <v>1604.3889999999999</v>
      </c>
      <c r="F37" s="246">
        <f>SUM(F38:F50)</f>
        <v>5642</v>
      </c>
      <c r="G37" s="242">
        <v>1302.895</v>
      </c>
      <c r="H37" s="164"/>
      <c r="I37" s="9"/>
      <c r="J37" s="9"/>
      <c r="K37" s="9"/>
    </row>
    <row r="38" spans="1:11" ht="21" customHeight="1" x14ac:dyDescent="0.25">
      <c r="A38" s="139" t="s">
        <v>85</v>
      </c>
      <c r="B38" s="118">
        <v>6</v>
      </c>
      <c r="C38" s="168">
        <v>4.4710000000000001</v>
      </c>
      <c r="D38" s="118">
        <v>5</v>
      </c>
      <c r="E38" s="168">
        <v>4.33</v>
      </c>
      <c r="F38" s="247">
        <v>5</v>
      </c>
      <c r="G38" s="243">
        <v>3.9889999999999999</v>
      </c>
      <c r="H38" s="153"/>
      <c r="I38" s="8"/>
      <c r="J38" s="8"/>
      <c r="K38" s="8"/>
    </row>
    <row r="39" spans="1:11" ht="21" customHeight="1" x14ac:dyDescent="0.25">
      <c r="A39" s="139" t="s">
        <v>86</v>
      </c>
      <c r="B39" s="118">
        <v>122</v>
      </c>
      <c r="C39" s="168">
        <v>14.736000000000001</v>
      </c>
      <c r="D39" s="118">
        <v>92</v>
      </c>
      <c r="E39" s="168">
        <v>9.3580000000000005</v>
      </c>
      <c r="F39" s="247">
        <v>52</v>
      </c>
      <c r="G39" s="243">
        <v>4.9139999999999997</v>
      </c>
      <c r="H39" s="153"/>
      <c r="I39" s="110"/>
      <c r="J39" s="110"/>
      <c r="K39" s="110"/>
    </row>
    <row r="40" spans="1:11" ht="21" customHeight="1" x14ac:dyDescent="0.25">
      <c r="A40" s="139" t="s">
        <v>87</v>
      </c>
      <c r="B40" s="118">
        <v>4023</v>
      </c>
      <c r="C40" s="168">
        <v>850.82</v>
      </c>
      <c r="D40" s="118">
        <v>3460</v>
      </c>
      <c r="E40" s="168">
        <v>721.79499999999996</v>
      </c>
      <c r="F40" s="247">
        <v>2369</v>
      </c>
      <c r="G40" s="243">
        <v>446.875</v>
      </c>
      <c r="H40" s="153"/>
      <c r="I40" s="156"/>
      <c r="J40" s="155"/>
      <c r="K40" s="156"/>
    </row>
    <row r="41" spans="1:11" ht="21" customHeight="1" x14ac:dyDescent="0.25">
      <c r="A41" s="139" t="s">
        <v>88</v>
      </c>
      <c r="B41" s="118">
        <v>342</v>
      </c>
      <c r="C41" s="168">
        <v>35.94</v>
      </c>
      <c r="D41" s="118">
        <v>1731</v>
      </c>
      <c r="E41" s="168">
        <v>346.56599999999997</v>
      </c>
      <c r="F41" s="247">
        <v>53</v>
      </c>
      <c r="G41" s="243">
        <v>6.1520000000000001</v>
      </c>
      <c r="H41" s="153"/>
      <c r="I41" s="158"/>
      <c r="J41" s="157"/>
      <c r="K41" s="158"/>
    </row>
    <row r="42" spans="1:11" ht="21" customHeight="1" x14ac:dyDescent="0.25">
      <c r="A42" s="139" t="s">
        <v>265</v>
      </c>
      <c r="B42" s="169" t="s">
        <v>27</v>
      </c>
      <c r="C42" s="169" t="s">
        <v>27</v>
      </c>
      <c r="D42" s="170">
        <v>5</v>
      </c>
      <c r="E42" s="170">
        <v>0.23400000000000001</v>
      </c>
      <c r="F42" s="248">
        <v>6</v>
      </c>
      <c r="G42" s="244">
        <v>0.216</v>
      </c>
      <c r="H42" s="153"/>
      <c r="I42" s="158"/>
      <c r="J42" s="157"/>
      <c r="K42" s="158"/>
    </row>
    <row r="43" spans="1:11" ht="21" customHeight="1" x14ac:dyDescent="0.25">
      <c r="A43" s="139" t="s">
        <v>89</v>
      </c>
      <c r="B43" s="118">
        <v>2061</v>
      </c>
      <c r="C43" s="168">
        <v>404.38200000000001</v>
      </c>
      <c r="D43" s="118">
        <v>212</v>
      </c>
      <c r="E43" s="168">
        <v>23.155999999999999</v>
      </c>
      <c r="F43" s="247">
        <v>1763</v>
      </c>
      <c r="G43" s="243">
        <v>435.14499999999998</v>
      </c>
      <c r="H43" s="153"/>
      <c r="I43" s="158"/>
      <c r="J43" s="157"/>
      <c r="K43" s="163"/>
    </row>
    <row r="44" spans="1:11" ht="21" customHeight="1" x14ac:dyDescent="0.25">
      <c r="A44" s="139" t="s">
        <v>90</v>
      </c>
      <c r="B44" s="118">
        <v>2</v>
      </c>
      <c r="C44" s="168">
        <v>0.5</v>
      </c>
      <c r="D44" s="118">
        <v>1</v>
      </c>
      <c r="E44" s="168">
        <v>0.10199999999999999</v>
      </c>
      <c r="F44" s="247">
        <v>3</v>
      </c>
      <c r="G44" s="243">
        <v>0.3</v>
      </c>
      <c r="H44" s="153"/>
      <c r="I44" s="158"/>
      <c r="J44" s="157"/>
      <c r="K44" s="158"/>
    </row>
    <row r="45" spans="1:11" ht="21" customHeight="1" x14ac:dyDescent="0.25">
      <c r="A45" s="139" t="s">
        <v>91</v>
      </c>
      <c r="B45" s="118">
        <v>82</v>
      </c>
      <c r="C45" s="168">
        <v>8.1999999999999993</v>
      </c>
      <c r="D45" s="118">
        <v>6</v>
      </c>
      <c r="E45" s="168">
        <v>0.56399999999999995</v>
      </c>
      <c r="F45" s="249" t="s">
        <v>225</v>
      </c>
      <c r="G45" s="250" t="s">
        <v>226</v>
      </c>
      <c r="H45" s="153"/>
      <c r="I45" s="158"/>
      <c r="J45" s="157"/>
      <c r="K45" s="158"/>
    </row>
    <row r="46" spans="1:11" ht="21" customHeight="1" x14ac:dyDescent="0.25">
      <c r="A46" s="139" t="s">
        <v>92</v>
      </c>
      <c r="B46" s="118">
        <v>101</v>
      </c>
      <c r="C46" s="168">
        <v>7.9139999999999997</v>
      </c>
      <c r="D46" s="118">
        <v>93</v>
      </c>
      <c r="E46" s="168">
        <v>6.7220000000000004</v>
      </c>
      <c r="F46" s="247">
        <v>86</v>
      </c>
      <c r="G46" s="243">
        <v>4.51</v>
      </c>
      <c r="H46" s="153"/>
      <c r="I46" s="158"/>
      <c r="J46" s="157"/>
      <c r="K46" s="158"/>
    </row>
    <row r="47" spans="1:11" ht="21" customHeight="1" x14ac:dyDescent="0.25">
      <c r="A47" s="139" t="s">
        <v>93</v>
      </c>
      <c r="B47" s="118">
        <v>28</v>
      </c>
      <c r="C47" s="168">
        <v>3.137</v>
      </c>
      <c r="D47" s="118">
        <v>19</v>
      </c>
      <c r="E47" s="168">
        <v>1.6779999999999999</v>
      </c>
      <c r="F47" s="247">
        <v>30</v>
      </c>
      <c r="G47" s="243">
        <v>2.7570000000000001</v>
      </c>
      <c r="H47" s="153"/>
      <c r="I47" s="158"/>
      <c r="J47" s="157"/>
      <c r="K47" s="158"/>
    </row>
    <row r="48" spans="1:11" ht="21" customHeight="1" x14ac:dyDescent="0.25">
      <c r="A48" s="139" t="s">
        <v>94</v>
      </c>
      <c r="B48" s="118">
        <v>0</v>
      </c>
      <c r="C48" s="168">
        <v>0</v>
      </c>
      <c r="D48" s="118">
        <v>0</v>
      </c>
      <c r="E48" s="168">
        <v>0</v>
      </c>
      <c r="F48" s="249" t="s">
        <v>225</v>
      </c>
      <c r="G48" s="250" t="s">
        <v>226</v>
      </c>
      <c r="H48" s="153"/>
      <c r="I48" s="158"/>
      <c r="J48" s="157"/>
      <c r="K48" s="158"/>
    </row>
    <row r="49" spans="1:13" ht="21" customHeight="1" x14ac:dyDescent="0.25">
      <c r="A49" s="139" t="s">
        <v>95</v>
      </c>
      <c r="B49" s="118">
        <v>3</v>
      </c>
      <c r="C49" s="168">
        <v>0.98</v>
      </c>
      <c r="D49" s="118">
        <v>8</v>
      </c>
      <c r="E49" s="168">
        <v>3.319</v>
      </c>
      <c r="F49" s="249" t="s">
        <v>225</v>
      </c>
      <c r="G49" s="250" t="s">
        <v>226</v>
      </c>
      <c r="H49" s="153"/>
      <c r="I49" s="158"/>
      <c r="J49" s="157"/>
      <c r="K49" s="158"/>
    </row>
    <row r="50" spans="1:13" ht="21" customHeight="1" x14ac:dyDescent="0.25">
      <c r="A50" s="142" t="s">
        <v>96</v>
      </c>
      <c r="B50" s="171">
        <v>998</v>
      </c>
      <c r="C50" s="172">
        <v>284.30500000000001</v>
      </c>
      <c r="D50" s="171">
        <v>1588</v>
      </c>
      <c r="E50" s="172">
        <v>487</v>
      </c>
      <c r="F50" s="128">
        <v>1275</v>
      </c>
      <c r="G50" s="245">
        <v>398.03800000000001</v>
      </c>
      <c r="H50" s="153"/>
      <c r="I50" s="158"/>
      <c r="J50" s="157"/>
      <c r="K50" s="158"/>
    </row>
    <row r="51" spans="1:13" ht="15.95" customHeight="1" x14ac:dyDescent="0.25">
      <c r="A51" s="10" t="s">
        <v>130</v>
      </c>
      <c r="B51" s="10"/>
      <c r="C51" s="383" t="s">
        <v>131</v>
      </c>
      <c r="D51" s="383"/>
      <c r="E51" s="383"/>
      <c r="F51" s="383"/>
      <c r="G51" s="383"/>
      <c r="H51" s="160"/>
      <c r="I51" s="17"/>
      <c r="J51" s="159"/>
      <c r="K51" s="159"/>
    </row>
    <row r="52" spans="1:13" ht="15.7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3" ht="15" customHeight="1" x14ac:dyDescent="0.25">
      <c r="A53" s="63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5"/>
    </row>
    <row r="54" spans="1:13" ht="15" customHeight="1" x14ac:dyDescent="0.25">
      <c r="A54" s="6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5"/>
    </row>
    <row r="55" spans="1:13" ht="15.75" x14ac:dyDescent="0.25">
      <c r="A55" s="321" t="s">
        <v>259</v>
      </c>
      <c r="B55" s="321"/>
      <c r="C55" s="321"/>
      <c r="D55" s="321"/>
      <c r="E55" s="321"/>
      <c r="F55" s="321"/>
      <c r="G55" s="321"/>
      <c r="H55" s="10"/>
      <c r="I55" s="10"/>
      <c r="J55" s="10"/>
      <c r="K55" s="10"/>
      <c r="L55" s="19"/>
      <c r="M55" s="19"/>
    </row>
    <row r="57" spans="1:13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</row>
    <row r="60" spans="1:13" x14ac:dyDescent="0.25">
      <c r="H60" s="154"/>
    </row>
  </sheetData>
  <mergeCells count="17">
    <mergeCell ref="A1:K1"/>
    <mergeCell ref="B12:C12"/>
    <mergeCell ref="D12:E12"/>
    <mergeCell ref="F12:G12"/>
    <mergeCell ref="D32:E32"/>
    <mergeCell ref="A12:A13"/>
    <mergeCell ref="F11:G11"/>
    <mergeCell ref="B32:C32"/>
    <mergeCell ref="C2:G2"/>
    <mergeCell ref="F32:G32"/>
    <mergeCell ref="B14:G14"/>
    <mergeCell ref="A7:G7"/>
    <mergeCell ref="A8:G8"/>
    <mergeCell ref="A32:A33"/>
    <mergeCell ref="A55:G55"/>
    <mergeCell ref="C51:G51"/>
    <mergeCell ref="B34:G34"/>
  </mergeCells>
  <pageMargins left="0.25" right="0.25" top="0.5" bottom="0" header="0" footer="0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5"/>
  <sheetViews>
    <sheetView view="pageBreakPreview" topLeftCell="A10" zoomScaleNormal="100" zoomScaleSheetLayoutView="100" workbookViewId="0">
      <selection activeCell="A16" sqref="A16"/>
    </sheetView>
  </sheetViews>
  <sheetFormatPr defaultRowHeight="15" x14ac:dyDescent="0.25"/>
  <cols>
    <col min="1" max="1" width="40.7109375" customWidth="1"/>
    <col min="2" max="7" width="14.7109375" customWidth="1"/>
    <col min="9" max="9" width="10.28515625" bestFit="1" customWidth="1"/>
    <col min="11" max="11" width="10.28515625" bestFit="1" customWidth="1"/>
    <col min="12" max="12" width="9.28515625" bestFit="1" customWidth="1"/>
    <col min="13" max="13" width="12.7109375" bestFit="1" customWidth="1"/>
  </cols>
  <sheetData>
    <row r="1" spans="1:11" x14ac:dyDescent="0.25">
      <c r="A1" s="321"/>
      <c r="B1" s="321"/>
      <c r="C1" s="321"/>
      <c r="D1" s="321"/>
      <c r="E1" s="321"/>
      <c r="F1" s="321"/>
      <c r="G1" s="321"/>
    </row>
    <row r="2" spans="1:11" ht="15.75" x14ac:dyDescent="0.25">
      <c r="A2" s="86" t="s">
        <v>264</v>
      </c>
      <c r="B2" s="55"/>
      <c r="C2" s="331" t="s">
        <v>109</v>
      </c>
      <c r="D2" s="331"/>
      <c r="E2" s="331"/>
      <c r="F2" s="331"/>
      <c r="G2" s="331"/>
    </row>
    <row r="3" spans="1:11" ht="15.95" customHeight="1" x14ac:dyDescent="0.25">
      <c r="A3" s="86"/>
      <c r="B3" s="55"/>
      <c r="C3" s="85"/>
      <c r="D3" s="85"/>
      <c r="E3" s="85"/>
      <c r="F3" s="85"/>
      <c r="G3" s="85"/>
    </row>
    <row r="4" spans="1:11" ht="15.95" customHeight="1" x14ac:dyDescent="0.25"/>
    <row r="5" spans="1:11" ht="15.95" customHeight="1" x14ac:dyDescent="0.25"/>
    <row r="6" spans="1:11" ht="24.95" customHeight="1" x14ac:dyDescent="0.25">
      <c r="A6" s="394" t="s">
        <v>230</v>
      </c>
      <c r="B6" s="394"/>
      <c r="C6" s="394"/>
      <c r="D6" s="394"/>
      <c r="E6" s="394"/>
      <c r="F6" s="394"/>
      <c r="G6" s="394"/>
      <c r="H6" s="9"/>
      <c r="I6" s="9"/>
      <c r="J6" s="9"/>
      <c r="K6" s="9"/>
    </row>
    <row r="7" spans="1:11" ht="24.95" customHeight="1" x14ac:dyDescent="0.25">
      <c r="A7" s="393" t="s">
        <v>123</v>
      </c>
      <c r="B7" s="393"/>
      <c r="C7" s="393"/>
      <c r="D7" s="393"/>
      <c r="E7" s="393"/>
      <c r="F7" s="393"/>
      <c r="G7" s="393"/>
      <c r="H7" s="108"/>
      <c r="I7" s="108"/>
      <c r="J7" s="108"/>
      <c r="K7" s="108"/>
    </row>
    <row r="8" spans="1:11" ht="15.95" customHeight="1" x14ac:dyDescent="0.25">
      <c r="A8" s="87"/>
      <c r="B8" s="87"/>
      <c r="C8" s="87"/>
      <c r="D8" s="87"/>
      <c r="E8" s="87"/>
      <c r="F8" s="87"/>
      <c r="G8" s="87"/>
      <c r="H8" s="108"/>
      <c r="I8" s="108"/>
      <c r="J8" s="108"/>
      <c r="K8" s="108"/>
    </row>
    <row r="9" spans="1:11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 x14ac:dyDescent="0.25">
      <c r="A10" s="40"/>
      <c r="B10" s="28"/>
      <c r="C10" s="28"/>
      <c r="D10" s="28"/>
      <c r="E10" s="28"/>
      <c r="F10" s="390" t="s">
        <v>0</v>
      </c>
      <c r="G10" s="390"/>
      <c r="H10" s="28"/>
      <c r="I10" s="28"/>
    </row>
    <row r="11" spans="1:11" ht="24.95" customHeight="1" x14ac:dyDescent="0.25">
      <c r="A11" s="357" t="s">
        <v>64</v>
      </c>
      <c r="B11" s="357" t="s">
        <v>51</v>
      </c>
      <c r="C11" s="357"/>
      <c r="D11" s="357" t="s">
        <v>52</v>
      </c>
      <c r="E11" s="357"/>
      <c r="F11" s="357" t="s">
        <v>53</v>
      </c>
      <c r="G11" s="357"/>
    </row>
    <row r="12" spans="1:11" ht="24.95" customHeight="1" x14ac:dyDescent="0.25">
      <c r="A12" s="361"/>
      <c r="B12" s="145" t="s">
        <v>58</v>
      </c>
      <c r="C12" s="145" t="s">
        <v>57</v>
      </c>
      <c r="D12" s="145" t="s">
        <v>58</v>
      </c>
      <c r="E12" s="145" t="s">
        <v>57</v>
      </c>
      <c r="F12" s="145" t="s">
        <v>58</v>
      </c>
      <c r="G12" s="145" t="s">
        <v>57</v>
      </c>
    </row>
    <row r="13" spans="1:11" ht="24.95" customHeight="1" x14ac:dyDescent="0.3">
      <c r="A13" s="47"/>
      <c r="B13" s="385" t="s">
        <v>97</v>
      </c>
      <c r="C13" s="385"/>
      <c r="D13" s="385"/>
      <c r="E13" s="385"/>
      <c r="F13" s="385"/>
      <c r="G13" s="385"/>
    </row>
    <row r="14" spans="1:11" ht="15.75" x14ac:dyDescent="0.25">
      <c r="A14" s="25">
        <v>1</v>
      </c>
      <c r="B14" s="25">
        <v>2</v>
      </c>
      <c r="C14" s="25">
        <v>3</v>
      </c>
      <c r="D14" s="25">
        <v>4</v>
      </c>
      <c r="E14" s="25">
        <v>5</v>
      </c>
      <c r="F14" s="25">
        <v>6</v>
      </c>
      <c r="G14" s="25">
        <v>7</v>
      </c>
    </row>
    <row r="15" spans="1:11" x14ac:dyDescent="0.25">
      <c r="A15" s="41"/>
      <c r="B15" s="41"/>
      <c r="C15" s="41"/>
      <c r="D15" s="41"/>
      <c r="E15" s="41"/>
      <c r="F15" s="41"/>
      <c r="G15" s="41"/>
    </row>
    <row r="16" spans="1:11" ht="30" customHeight="1" x14ac:dyDescent="0.25">
      <c r="A16" s="167" t="s">
        <v>66</v>
      </c>
      <c r="B16" s="165">
        <v>29187</v>
      </c>
      <c r="C16" s="174">
        <v>9756.0660000000007</v>
      </c>
      <c r="D16" s="165">
        <v>28285</v>
      </c>
      <c r="E16" s="174">
        <v>9729.2790000000005</v>
      </c>
      <c r="F16" s="165">
        <v>24075</v>
      </c>
      <c r="G16" s="174">
        <v>8604.0930000000008</v>
      </c>
    </row>
    <row r="17" spans="1:11" ht="30" customHeight="1" x14ac:dyDescent="0.25">
      <c r="A17" s="139" t="s">
        <v>98</v>
      </c>
      <c r="B17" s="119">
        <v>13864</v>
      </c>
      <c r="C17" s="120">
        <v>4634.1319999999996</v>
      </c>
      <c r="D17" s="119">
        <v>12729</v>
      </c>
      <c r="E17" s="120">
        <v>4378.1750000000002</v>
      </c>
      <c r="F17" s="119">
        <v>11213</v>
      </c>
      <c r="G17" s="120">
        <v>4129.9650000000001</v>
      </c>
    </row>
    <row r="18" spans="1:11" ht="30" customHeight="1" x14ac:dyDescent="0.25">
      <c r="A18" s="139" t="s">
        <v>99</v>
      </c>
      <c r="B18" s="119">
        <v>5546</v>
      </c>
      <c r="C18" s="120">
        <v>1853.653</v>
      </c>
      <c r="D18" s="119">
        <v>4808</v>
      </c>
      <c r="E18" s="120">
        <v>1653.9770000000001</v>
      </c>
      <c r="F18" s="119">
        <v>4501</v>
      </c>
      <c r="G18" s="120">
        <v>1634.778</v>
      </c>
    </row>
    <row r="19" spans="1:11" ht="30" customHeight="1" x14ac:dyDescent="0.25">
      <c r="A19" s="139" t="s">
        <v>100</v>
      </c>
      <c r="B19" s="119">
        <v>8172</v>
      </c>
      <c r="C19" s="120">
        <v>2731.6990000000001</v>
      </c>
      <c r="D19" s="119">
        <v>7637</v>
      </c>
      <c r="E19" s="120">
        <v>2626.9050000000002</v>
      </c>
      <c r="F19" s="119">
        <v>6653</v>
      </c>
      <c r="G19" s="120">
        <v>2409.1460000000002</v>
      </c>
    </row>
    <row r="20" spans="1:11" ht="30" customHeight="1" x14ac:dyDescent="0.25">
      <c r="A20" s="139" t="s">
        <v>101</v>
      </c>
      <c r="B20" s="119">
        <v>0</v>
      </c>
      <c r="C20" s="120">
        <v>0</v>
      </c>
      <c r="D20" s="119">
        <v>1</v>
      </c>
      <c r="E20" s="120">
        <v>0.157</v>
      </c>
      <c r="F20" s="119">
        <v>0</v>
      </c>
      <c r="G20" s="120">
        <v>0</v>
      </c>
    </row>
    <row r="21" spans="1:11" ht="30" customHeight="1" x14ac:dyDescent="0.25">
      <c r="A21" s="139" t="s">
        <v>102</v>
      </c>
      <c r="B21" s="119">
        <v>765</v>
      </c>
      <c r="C21" s="120">
        <v>340.43799999999999</v>
      </c>
      <c r="D21" s="119">
        <v>1386</v>
      </c>
      <c r="E21" s="120">
        <v>296.08</v>
      </c>
      <c r="F21" s="119">
        <v>1406</v>
      </c>
      <c r="G21" s="120">
        <v>304.61500000000001</v>
      </c>
    </row>
    <row r="22" spans="1:11" ht="30" customHeight="1" x14ac:dyDescent="0.25">
      <c r="A22" s="139" t="s">
        <v>103</v>
      </c>
      <c r="B22" s="119">
        <v>6</v>
      </c>
      <c r="C22" s="120">
        <v>1.657</v>
      </c>
      <c r="D22" s="119">
        <v>15</v>
      </c>
      <c r="E22" s="120">
        <v>1.6180000000000001</v>
      </c>
      <c r="F22" s="119">
        <v>140</v>
      </c>
      <c r="G22" s="120">
        <v>16.361999999999998</v>
      </c>
    </row>
    <row r="23" spans="1:11" ht="30" customHeight="1" x14ac:dyDescent="0.25">
      <c r="A23" s="139" t="s">
        <v>104</v>
      </c>
      <c r="B23" s="119">
        <v>0</v>
      </c>
      <c r="C23" s="120">
        <v>0</v>
      </c>
      <c r="D23" s="119">
        <v>0</v>
      </c>
      <c r="E23" s="120">
        <v>0</v>
      </c>
      <c r="F23" s="119">
        <v>0</v>
      </c>
      <c r="G23" s="120">
        <v>0</v>
      </c>
    </row>
    <row r="24" spans="1:11" ht="30" customHeight="1" x14ac:dyDescent="0.25">
      <c r="A24" s="139" t="s">
        <v>105</v>
      </c>
      <c r="B24" s="119">
        <v>0</v>
      </c>
      <c r="C24" s="120">
        <v>0</v>
      </c>
      <c r="D24" s="119">
        <v>0</v>
      </c>
      <c r="E24" s="120">
        <v>0</v>
      </c>
      <c r="F24" s="119">
        <v>0</v>
      </c>
      <c r="G24" s="120">
        <v>0</v>
      </c>
    </row>
    <row r="25" spans="1:11" ht="30" customHeight="1" x14ac:dyDescent="0.25">
      <c r="A25" s="139" t="s">
        <v>96</v>
      </c>
      <c r="B25" s="119">
        <v>834</v>
      </c>
      <c r="C25" s="120">
        <v>194.48699999999999</v>
      </c>
      <c r="D25" s="119">
        <v>1709</v>
      </c>
      <c r="E25" s="120">
        <v>772.36699999999996</v>
      </c>
      <c r="F25" s="119">
        <v>162</v>
      </c>
      <c r="G25" s="120">
        <v>109.227</v>
      </c>
    </row>
    <row r="26" spans="1:11" ht="30" customHeight="1" x14ac:dyDescent="0.25">
      <c r="A26" s="34"/>
      <c r="B26" s="43"/>
      <c r="C26" s="44"/>
      <c r="D26" s="45"/>
      <c r="E26" s="44"/>
      <c r="F26" s="43"/>
      <c r="G26" s="44"/>
    </row>
    <row r="27" spans="1:11" ht="15.7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24.95" customHeight="1" x14ac:dyDescent="0.25">
      <c r="A28" s="357" t="s">
        <v>64</v>
      </c>
      <c r="B28" s="357" t="s">
        <v>54</v>
      </c>
      <c r="C28" s="357"/>
      <c r="D28" s="357" t="s">
        <v>6</v>
      </c>
      <c r="E28" s="357"/>
      <c r="F28" s="357" t="s">
        <v>111</v>
      </c>
      <c r="G28" s="357"/>
    </row>
    <row r="29" spans="1:11" ht="24.95" customHeight="1" x14ac:dyDescent="0.25">
      <c r="A29" s="361"/>
      <c r="B29" s="145" t="s">
        <v>58</v>
      </c>
      <c r="C29" s="145" t="s">
        <v>57</v>
      </c>
      <c r="D29" s="145" t="s">
        <v>58</v>
      </c>
      <c r="E29" s="145" t="s">
        <v>57</v>
      </c>
      <c r="F29" s="145" t="s">
        <v>58</v>
      </c>
      <c r="G29" s="145" t="s">
        <v>57</v>
      </c>
    </row>
    <row r="30" spans="1:11" ht="24.95" customHeight="1" x14ac:dyDescent="0.3">
      <c r="A30" s="47"/>
      <c r="B30" s="385" t="s">
        <v>97</v>
      </c>
      <c r="C30" s="385"/>
      <c r="D30" s="385"/>
      <c r="E30" s="385"/>
      <c r="F30" s="385"/>
      <c r="G30" s="385"/>
    </row>
    <row r="31" spans="1:11" x14ac:dyDescent="0.25">
      <c r="A31" s="41"/>
      <c r="B31" s="41"/>
      <c r="C31" s="41"/>
      <c r="D31" s="41"/>
      <c r="E31" s="41"/>
      <c r="F31" s="133"/>
      <c r="G31" s="133"/>
    </row>
    <row r="32" spans="1:11" ht="30" customHeight="1" x14ac:dyDescent="0.3">
      <c r="A32" s="66" t="s">
        <v>66</v>
      </c>
      <c r="B32" s="165">
        <v>16677</v>
      </c>
      <c r="C32" s="174">
        <v>6058.5219999999999</v>
      </c>
      <c r="D32" s="165">
        <v>14189</v>
      </c>
      <c r="E32" s="174">
        <v>5141.9390000000003</v>
      </c>
      <c r="F32" s="173">
        <f>SUM(F33:F41)</f>
        <v>14295</v>
      </c>
      <c r="G32" s="298">
        <f>SUM(G33:G41)</f>
        <v>5196.7510000000002</v>
      </c>
    </row>
    <row r="33" spans="1:13" ht="30" customHeight="1" x14ac:dyDescent="0.25">
      <c r="A33" s="139" t="s">
        <v>98</v>
      </c>
      <c r="B33" s="119">
        <v>7338</v>
      </c>
      <c r="C33" s="120">
        <v>2665.7489999999998</v>
      </c>
      <c r="D33" s="119">
        <v>6669</v>
      </c>
      <c r="E33" s="120">
        <v>2468.1309999999999</v>
      </c>
      <c r="F33" s="121">
        <v>0</v>
      </c>
      <c r="G33" s="299">
        <v>0</v>
      </c>
    </row>
    <row r="34" spans="1:13" ht="30" customHeight="1" x14ac:dyDescent="0.25">
      <c r="A34" s="139" t="s">
        <v>99</v>
      </c>
      <c r="B34" s="119">
        <v>2835</v>
      </c>
      <c r="C34" s="120">
        <v>1029.9490000000001</v>
      </c>
      <c r="D34" s="119">
        <v>3831</v>
      </c>
      <c r="E34" s="120">
        <v>1388.3240000000001</v>
      </c>
      <c r="F34" s="121">
        <v>0</v>
      </c>
      <c r="G34" s="299">
        <v>0</v>
      </c>
    </row>
    <row r="35" spans="1:13" ht="30" customHeight="1" x14ac:dyDescent="0.25">
      <c r="A35" s="139" t="s">
        <v>100</v>
      </c>
      <c r="B35" s="119">
        <v>4170</v>
      </c>
      <c r="C35" s="120">
        <v>1484.338</v>
      </c>
      <c r="D35" s="119">
        <v>2696</v>
      </c>
      <c r="E35" s="120">
        <v>976.96799999999996</v>
      </c>
      <c r="F35" s="121">
        <v>0</v>
      </c>
      <c r="G35" s="299">
        <v>0</v>
      </c>
    </row>
    <row r="36" spans="1:13" ht="30" customHeight="1" x14ac:dyDescent="0.25">
      <c r="A36" s="139" t="s">
        <v>101</v>
      </c>
      <c r="B36" s="119">
        <v>0</v>
      </c>
      <c r="C36" s="120">
        <v>0</v>
      </c>
      <c r="D36" s="119">
        <v>0</v>
      </c>
      <c r="E36" s="120">
        <v>0</v>
      </c>
      <c r="F36" s="121">
        <v>0</v>
      </c>
      <c r="G36" s="299">
        <v>0</v>
      </c>
    </row>
    <row r="37" spans="1:13" ht="30" customHeight="1" x14ac:dyDescent="0.25">
      <c r="A37" s="139" t="s">
        <v>102</v>
      </c>
      <c r="B37" s="119">
        <v>1049</v>
      </c>
      <c r="C37" s="120">
        <v>274.77600000000001</v>
      </c>
      <c r="D37" s="119">
        <v>865</v>
      </c>
      <c r="E37" s="120">
        <v>211.22300000000001</v>
      </c>
      <c r="F37" s="121">
        <v>654</v>
      </c>
      <c r="G37" s="299">
        <v>144.524</v>
      </c>
    </row>
    <row r="38" spans="1:13" ht="30" customHeight="1" x14ac:dyDescent="0.25">
      <c r="A38" s="139" t="s">
        <v>103</v>
      </c>
      <c r="B38" s="119">
        <v>131</v>
      </c>
      <c r="C38" s="120">
        <v>16.053000000000001</v>
      </c>
      <c r="D38" s="119">
        <v>86</v>
      </c>
      <c r="E38" s="120">
        <v>16.454999999999998</v>
      </c>
      <c r="F38" s="121">
        <v>214</v>
      </c>
      <c r="G38" s="299">
        <v>34.659999999999997</v>
      </c>
    </row>
    <row r="39" spans="1:13" ht="30" customHeight="1" x14ac:dyDescent="0.25">
      <c r="A39" s="139" t="s">
        <v>104</v>
      </c>
      <c r="B39" s="119">
        <v>0</v>
      </c>
      <c r="C39" s="120">
        <v>0</v>
      </c>
      <c r="D39" s="119">
        <v>0</v>
      </c>
      <c r="E39" s="120">
        <v>0</v>
      </c>
      <c r="F39" s="121">
        <v>0</v>
      </c>
      <c r="G39" s="299">
        <v>0</v>
      </c>
    </row>
    <row r="40" spans="1:13" ht="30" customHeight="1" x14ac:dyDescent="0.25">
      <c r="A40" s="139" t="s">
        <v>105</v>
      </c>
      <c r="B40" s="119">
        <v>1</v>
      </c>
      <c r="C40" s="120">
        <v>0.5</v>
      </c>
      <c r="D40" s="119">
        <v>12</v>
      </c>
      <c r="E40" s="120">
        <v>2.8639999999999999</v>
      </c>
      <c r="F40" s="121">
        <v>13</v>
      </c>
      <c r="G40" s="299">
        <v>2.9820000000000002</v>
      </c>
    </row>
    <row r="41" spans="1:13" ht="30" customHeight="1" x14ac:dyDescent="0.25">
      <c r="A41" s="139" t="s">
        <v>96</v>
      </c>
      <c r="B41" s="119">
        <v>1153</v>
      </c>
      <c r="C41" s="120">
        <v>587.15700000000004</v>
      </c>
      <c r="D41" s="119">
        <v>30</v>
      </c>
      <c r="E41" s="120">
        <v>77.965000000000003</v>
      </c>
      <c r="F41" s="121">
        <v>13414</v>
      </c>
      <c r="G41" s="299">
        <v>5014.585</v>
      </c>
    </row>
    <row r="42" spans="1:13" ht="15.75" x14ac:dyDescent="0.25">
      <c r="A42" s="34"/>
      <c r="B42" s="45"/>
      <c r="C42" s="44"/>
      <c r="D42" s="43"/>
      <c r="E42" s="43"/>
      <c r="F42" s="134"/>
      <c r="G42" s="134"/>
    </row>
    <row r="43" spans="1:13" ht="15.75" x14ac:dyDescent="0.25">
      <c r="A43" s="10" t="s">
        <v>132</v>
      </c>
      <c r="C43" s="380" t="s">
        <v>127</v>
      </c>
      <c r="D43" s="380"/>
      <c r="E43" s="380"/>
      <c r="F43" s="380"/>
      <c r="G43" s="380"/>
    </row>
    <row r="45" spans="1:13" ht="15.75" x14ac:dyDescent="0.25">
      <c r="A45" s="321" t="s">
        <v>260</v>
      </c>
      <c r="B45" s="321"/>
      <c r="C45" s="321"/>
      <c r="D45" s="321"/>
      <c r="E45" s="321"/>
      <c r="F45" s="321"/>
      <c r="G45" s="321"/>
      <c r="H45" s="10"/>
      <c r="I45" s="10"/>
      <c r="J45" s="10"/>
      <c r="K45" s="10"/>
      <c r="L45" s="19"/>
      <c r="M45" s="19"/>
    </row>
  </sheetData>
  <mergeCells count="17">
    <mergeCell ref="B28:C28"/>
    <mergeCell ref="D28:E28"/>
    <mergeCell ref="A45:G45"/>
    <mergeCell ref="A1:G1"/>
    <mergeCell ref="C2:G2"/>
    <mergeCell ref="C43:G43"/>
    <mergeCell ref="F28:G28"/>
    <mergeCell ref="A6:G6"/>
    <mergeCell ref="A7:G7"/>
    <mergeCell ref="B13:G13"/>
    <mergeCell ref="B30:G30"/>
    <mergeCell ref="A28:A29"/>
    <mergeCell ref="F10:G10"/>
    <mergeCell ref="A11:A12"/>
    <mergeCell ref="B11:C11"/>
    <mergeCell ref="D11:E11"/>
    <mergeCell ref="F11:G11"/>
  </mergeCells>
  <pageMargins left="0.25" right="0.25" top="0.5" bottom="0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zoomScaleNormal="100" workbookViewId="0">
      <selection activeCell="A15" sqref="A15"/>
    </sheetView>
  </sheetViews>
  <sheetFormatPr defaultRowHeight="15" x14ac:dyDescent="0.25"/>
  <cols>
    <col min="1" max="1" width="25.7109375" customWidth="1"/>
    <col min="2" max="2" width="17.7109375" customWidth="1"/>
    <col min="3" max="4" width="15.7109375" customWidth="1"/>
    <col min="5" max="5" width="17.7109375" customWidth="1"/>
    <col min="6" max="7" width="15.7109375" customWidth="1"/>
  </cols>
  <sheetData>
    <row r="1" spans="1:7" x14ac:dyDescent="0.25">
      <c r="A1" s="322"/>
      <c r="B1" s="322"/>
      <c r="C1" s="322"/>
      <c r="D1" s="322"/>
      <c r="E1" s="322"/>
      <c r="F1" s="322"/>
    </row>
    <row r="2" spans="1:7" ht="15.75" x14ac:dyDescent="0.25">
      <c r="A2" s="324" t="s">
        <v>264</v>
      </c>
      <c r="B2" s="324"/>
      <c r="C2" s="55"/>
      <c r="D2" s="331" t="s">
        <v>109</v>
      </c>
      <c r="E2" s="331"/>
      <c r="F2" s="331"/>
      <c r="G2" s="331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2"/>
      <c r="B4" s="2"/>
      <c r="C4" s="2"/>
      <c r="D4" s="2"/>
      <c r="E4" s="2"/>
      <c r="F4" s="2"/>
    </row>
    <row r="5" spans="1:7" x14ac:dyDescent="0.25">
      <c r="A5" s="2"/>
      <c r="B5" s="2"/>
      <c r="C5" s="2"/>
      <c r="D5" s="2"/>
      <c r="E5" s="2"/>
      <c r="F5" s="2"/>
    </row>
    <row r="6" spans="1:7" ht="24.95" customHeight="1" x14ac:dyDescent="0.25">
      <c r="A6" s="320" t="s">
        <v>207</v>
      </c>
      <c r="B6" s="320"/>
      <c r="C6" s="320"/>
      <c r="D6" s="320"/>
      <c r="E6" s="320"/>
      <c r="F6" s="320"/>
      <c r="G6" s="320"/>
    </row>
    <row r="7" spans="1:7" ht="24.95" customHeight="1" x14ac:dyDescent="0.25">
      <c r="A7" s="319" t="s">
        <v>222</v>
      </c>
      <c r="B7" s="319"/>
      <c r="C7" s="319"/>
      <c r="D7" s="319"/>
      <c r="E7" s="319"/>
      <c r="F7" s="319"/>
      <c r="G7" s="319"/>
    </row>
    <row r="8" spans="1:7" ht="15.95" customHeight="1" x14ac:dyDescent="0.25">
      <c r="A8" s="3"/>
      <c r="B8" s="3"/>
      <c r="C8" s="3"/>
      <c r="D8" s="3"/>
      <c r="E8" s="3"/>
      <c r="F8" s="3"/>
    </row>
    <row r="9" spans="1:7" ht="15.95" customHeight="1" x14ac:dyDescent="0.25">
      <c r="A9" s="3"/>
      <c r="B9" s="3"/>
      <c r="C9" s="3"/>
      <c r="D9" s="3"/>
      <c r="E9" s="3"/>
      <c r="F9" s="3"/>
    </row>
    <row r="10" spans="1:7" ht="15.75" x14ac:dyDescent="0.25">
      <c r="A10" s="325"/>
      <c r="B10" s="325"/>
      <c r="C10" s="325"/>
      <c r="D10" s="325"/>
      <c r="E10" s="325"/>
      <c r="F10" s="325"/>
      <c r="G10" s="325"/>
    </row>
    <row r="11" spans="1:7" ht="18.75" x14ac:dyDescent="0.25">
      <c r="A11" s="326" t="s">
        <v>1</v>
      </c>
      <c r="B11" s="328" t="s">
        <v>6</v>
      </c>
      <c r="C11" s="329"/>
      <c r="D11" s="330"/>
      <c r="E11" s="328" t="s">
        <v>111</v>
      </c>
      <c r="F11" s="329"/>
      <c r="G11" s="330"/>
    </row>
    <row r="12" spans="1:7" ht="30" customHeight="1" x14ac:dyDescent="0.25">
      <c r="A12" s="327"/>
      <c r="B12" s="89" t="s">
        <v>223</v>
      </c>
      <c r="C12" s="89" t="s">
        <v>138</v>
      </c>
      <c r="D12" s="89" t="s">
        <v>66</v>
      </c>
      <c r="E12" s="89" t="s">
        <v>223</v>
      </c>
      <c r="F12" s="89" t="s">
        <v>138</v>
      </c>
      <c r="G12" s="89" t="s">
        <v>66</v>
      </c>
    </row>
    <row r="13" spans="1:7" ht="15.75" x14ac:dyDescent="0.25">
      <c r="A13" s="57">
        <v>1</v>
      </c>
      <c r="B13" s="57">
        <v>2</v>
      </c>
      <c r="C13" s="57">
        <v>3</v>
      </c>
      <c r="D13" s="57">
        <v>4</v>
      </c>
      <c r="E13" s="57">
        <v>5</v>
      </c>
      <c r="F13" s="57">
        <v>6</v>
      </c>
      <c r="G13" s="210">
        <v>7</v>
      </c>
    </row>
    <row r="14" spans="1:7" x14ac:dyDescent="0.25">
      <c r="A14" s="5"/>
      <c r="B14" s="5"/>
      <c r="C14" s="5"/>
      <c r="D14" s="5"/>
      <c r="E14" s="5"/>
      <c r="F14" s="5"/>
      <c r="G14" s="133"/>
    </row>
    <row r="15" spans="1:7" ht="24.95" customHeight="1" x14ac:dyDescent="0.25">
      <c r="A15" s="403" t="s">
        <v>7</v>
      </c>
      <c r="B15" s="59">
        <f>SUM(B16:B39)</f>
        <v>2667</v>
      </c>
      <c r="C15" s="59">
        <f t="shared" ref="C15:F15" si="0">SUM(C16:C39)</f>
        <v>863</v>
      </c>
      <c r="D15" s="59">
        <f t="shared" si="0"/>
        <v>3530</v>
      </c>
      <c r="E15" s="59">
        <f t="shared" si="0"/>
        <v>2621</v>
      </c>
      <c r="F15" s="59">
        <f t="shared" si="0"/>
        <v>922</v>
      </c>
      <c r="G15" s="59">
        <f>SUM(E15:F15)</f>
        <v>3543</v>
      </c>
    </row>
    <row r="16" spans="1:7" ht="24.95" customHeight="1" x14ac:dyDescent="0.25">
      <c r="A16" s="58" t="s">
        <v>8</v>
      </c>
      <c r="B16" s="60">
        <v>86</v>
      </c>
      <c r="C16" s="60">
        <v>16</v>
      </c>
      <c r="D16" s="60">
        <f>SUM(B16:C16)</f>
        <v>102</v>
      </c>
      <c r="E16" s="60">
        <v>84</v>
      </c>
      <c r="F16" s="60">
        <v>16</v>
      </c>
      <c r="G16" s="59">
        <f t="shared" ref="G16:G39" si="1">SUM(E16:F16)</f>
        <v>100</v>
      </c>
    </row>
    <row r="17" spans="1:7" ht="24.95" customHeight="1" x14ac:dyDescent="0.25">
      <c r="A17" s="58" t="s">
        <v>10</v>
      </c>
      <c r="B17" s="60">
        <v>45</v>
      </c>
      <c r="C17" s="60">
        <v>6</v>
      </c>
      <c r="D17" s="60">
        <f t="shared" ref="D17:D39" si="2">SUM(B17:C17)</f>
        <v>51</v>
      </c>
      <c r="E17" s="60">
        <v>45</v>
      </c>
      <c r="F17" s="60">
        <v>8</v>
      </c>
      <c r="G17" s="59">
        <f t="shared" si="1"/>
        <v>53</v>
      </c>
    </row>
    <row r="18" spans="1:7" ht="24.95" customHeight="1" x14ac:dyDescent="0.25">
      <c r="A18" s="58" t="s">
        <v>11</v>
      </c>
      <c r="B18" s="60">
        <v>55</v>
      </c>
      <c r="C18" s="60">
        <v>3</v>
      </c>
      <c r="D18" s="60">
        <f t="shared" si="2"/>
        <v>58</v>
      </c>
      <c r="E18" s="60">
        <v>53</v>
      </c>
      <c r="F18" s="60">
        <v>5</v>
      </c>
      <c r="G18" s="59">
        <f t="shared" si="1"/>
        <v>58</v>
      </c>
    </row>
    <row r="19" spans="1:7" ht="24.95" customHeight="1" x14ac:dyDescent="0.25">
      <c r="A19" s="58" t="s">
        <v>12</v>
      </c>
      <c r="B19" s="60">
        <v>162</v>
      </c>
      <c r="C19" s="60">
        <v>56</v>
      </c>
      <c r="D19" s="60">
        <f t="shared" si="2"/>
        <v>218</v>
      </c>
      <c r="E19" s="60">
        <v>157</v>
      </c>
      <c r="F19" s="60">
        <v>58</v>
      </c>
      <c r="G19" s="59">
        <f t="shared" si="1"/>
        <v>215</v>
      </c>
    </row>
    <row r="20" spans="1:7" ht="24.95" customHeight="1" x14ac:dyDescent="0.25">
      <c r="A20" s="58" t="s">
        <v>13</v>
      </c>
      <c r="B20" s="60">
        <v>27</v>
      </c>
      <c r="C20" s="60">
        <v>4</v>
      </c>
      <c r="D20" s="60">
        <f t="shared" si="2"/>
        <v>31</v>
      </c>
      <c r="E20" s="60">
        <v>26</v>
      </c>
      <c r="F20" s="60">
        <v>4</v>
      </c>
      <c r="G20" s="59">
        <f t="shared" si="1"/>
        <v>30</v>
      </c>
    </row>
    <row r="21" spans="1:7" ht="24.95" customHeight="1" x14ac:dyDescent="0.25">
      <c r="A21" s="58" t="s">
        <v>14</v>
      </c>
      <c r="B21" s="60">
        <v>43</v>
      </c>
      <c r="C21" s="60">
        <v>2</v>
      </c>
      <c r="D21" s="60">
        <f t="shared" si="2"/>
        <v>45</v>
      </c>
      <c r="E21" s="60">
        <v>41</v>
      </c>
      <c r="F21" s="60">
        <v>3</v>
      </c>
      <c r="G21" s="59">
        <f t="shared" si="1"/>
        <v>44</v>
      </c>
    </row>
    <row r="22" spans="1:7" ht="24.95" customHeight="1" x14ac:dyDescent="0.25">
      <c r="A22" s="58" t="s">
        <v>15</v>
      </c>
      <c r="B22" s="60">
        <v>37</v>
      </c>
      <c r="C22" s="60">
        <v>2</v>
      </c>
      <c r="D22" s="60">
        <f t="shared" si="2"/>
        <v>39</v>
      </c>
      <c r="E22" s="60">
        <v>35</v>
      </c>
      <c r="F22" s="60">
        <v>2</v>
      </c>
      <c r="G22" s="59">
        <f t="shared" si="1"/>
        <v>37</v>
      </c>
    </row>
    <row r="23" spans="1:7" ht="24.95" customHeight="1" x14ac:dyDescent="0.25">
      <c r="A23" s="58" t="s">
        <v>16</v>
      </c>
      <c r="B23" s="60">
        <v>1519</v>
      </c>
      <c r="C23" s="60">
        <v>687</v>
      </c>
      <c r="D23" s="60">
        <f t="shared" si="2"/>
        <v>2206</v>
      </c>
      <c r="E23" s="60">
        <v>1493</v>
      </c>
      <c r="F23" s="60">
        <v>734</v>
      </c>
      <c r="G23" s="59">
        <f t="shared" si="1"/>
        <v>2227</v>
      </c>
    </row>
    <row r="24" spans="1:7" ht="24.95" customHeight="1" x14ac:dyDescent="0.25">
      <c r="A24" s="58" t="s">
        <v>17</v>
      </c>
      <c r="B24" s="60">
        <v>41</v>
      </c>
      <c r="C24" s="60">
        <v>2</v>
      </c>
      <c r="D24" s="60">
        <f t="shared" si="2"/>
        <v>43</v>
      </c>
      <c r="E24" s="60">
        <v>40</v>
      </c>
      <c r="F24" s="60">
        <v>3</v>
      </c>
      <c r="G24" s="59">
        <f t="shared" si="1"/>
        <v>43</v>
      </c>
    </row>
    <row r="25" spans="1:7" ht="24.95" customHeight="1" x14ac:dyDescent="0.25">
      <c r="A25" s="58" t="s">
        <v>18</v>
      </c>
      <c r="B25" s="60">
        <v>78</v>
      </c>
      <c r="C25" s="60">
        <v>4</v>
      </c>
      <c r="D25" s="60">
        <f t="shared" si="2"/>
        <v>82</v>
      </c>
      <c r="E25" s="60">
        <v>76</v>
      </c>
      <c r="F25" s="60">
        <v>4</v>
      </c>
      <c r="G25" s="59">
        <f t="shared" si="1"/>
        <v>80</v>
      </c>
    </row>
    <row r="26" spans="1:7" ht="24.95" customHeight="1" x14ac:dyDescent="0.25">
      <c r="A26" s="58" t="s">
        <v>19</v>
      </c>
      <c r="B26" s="60">
        <v>61</v>
      </c>
      <c r="C26" s="60">
        <v>6</v>
      </c>
      <c r="D26" s="60">
        <f t="shared" si="2"/>
        <v>67</v>
      </c>
      <c r="E26" s="60">
        <v>58</v>
      </c>
      <c r="F26" s="60">
        <v>8</v>
      </c>
      <c r="G26" s="59">
        <f t="shared" si="1"/>
        <v>66</v>
      </c>
    </row>
    <row r="27" spans="1:7" ht="24.95" customHeight="1" x14ac:dyDescent="0.25">
      <c r="A27" s="58" t="s">
        <v>20</v>
      </c>
      <c r="B27" s="60">
        <v>30</v>
      </c>
      <c r="C27" s="60">
        <v>3</v>
      </c>
      <c r="D27" s="60">
        <f t="shared" si="2"/>
        <v>33</v>
      </c>
      <c r="E27" s="60">
        <v>31</v>
      </c>
      <c r="F27" s="60">
        <v>3</v>
      </c>
      <c r="G27" s="59">
        <f t="shared" si="1"/>
        <v>34</v>
      </c>
    </row>
    <row r="28" spans="1:7" ht="24.95" customHeight="1" x14ac:dyDescent="0.25">
      <c r="A28" s="58" t="s">
        <v>21</v>
      </c>
      <c r="B28" s="60">
        <v>33</v>
      </c>
      <c r="C28" s="60">
        <v>2</v>
      </c>
      <c r="D28" s="60">
        <f t="shared" si="2"/>
        <v>35</v>
      </c>
      <c r="E28" s="60">
        <v>33</v>
      </c>
      <c r="F28" s="60">
        <v>4</v>
      </c>
      <c r="G28" s="59">
        <f t="shared" si="1"/>
        <v>37</v>
      </c>
    </row>
    <row r="29" spans="1:7" ht="24.95" customHeight="1" x14ac:dyDescent="0.25">
      <c r="A29" s="58" t="s">
        <v>22</v>
      </c>
      <c r="B29" s="60">
        <v>64</v>
      </c>
      <c r="C29" s="60">
        <v>5</v>
      </c>
      <c r="D29" s="60">
        <f t="shared" si="2"/>
        <v>69</v>
      </c>
      <c r="E29" s="60">
        <v>66</v>
      </c>
      <c r="F29" s="60">
        <v>6</v>
      </c>
      <c r="G29" s="59">
        <f t="shared" si="1"/>
        <v>72</v>
      </c>
    </row>
    <row r="30" spans="1:7" ht="24.95" customHeight="1" x14ac:dyDescent="0.25">
      <c r="A30" s="58" t="s">
        <v>24</v>
      </c>
      <c r="B30" s="60">
        <v>74</v>
      </c>
      <c r="C30" s="60">
        <v>16</v>
      </c>
      <c r="D30" s="60">
        <f t="shared" si="2"/>
        <v>90</v>
      </c>
      <c r="E30" s="60">
        <v>72</v>
      </c>
      <c r="F30" s="60">
        <v>15</v>
      </c>
      <c r="G30" s="59">
        <f t="shared" si="1"/>
        <v>87</v>
      </c>
    </row>
    <row r="31" spans="1:7" ht="24.95" customHeight="1" x14ac:dyDescent="0.25">
      <c r="A31" s="58" t="s">
        <v>23</v>
      </c>
      <c r="B31" s="60">
        <v>62</v>
      </c>
      <c r="C31" s="60">
        <v>18</v>
      </c>
      <c r="D31" s="60">
        <f t="shared" si="2"/>
        <v>80</v>
      </c>
      <c r="E31" s="60">
        <v>61</v>
      </c>
      <c r="F31" s="60">
        <v>19</v>
      </c>
      <c r="G31" s="59">
        <f t="shared" si="1"/>
        <v>80</v>
      </c>
    </row>
    <row r="32" spans="1:7" ht="24.95" customHeight="1" x14ac:dyDescent="0.25">
      <c r="A32" s="58" t="s">
        <v>25</v>
      </c>
      <c r="B32" s="60">
        <v>35</v>
      </c>
      <c r="C32" s="60">
        <v>1</v>
      </c>
      <c r="D32" s="60">
        <f t="shared" si="2"/>
        <v>36</v>
      </c>
      <c r="E32" s="60">
        <v>35</v>
      </c>
      <c r="F32" s="60">
        <v>1</v>
      </c>
      <c r="G32" s="59">
        <f t="shared" si="1"/>
        <v>36</v>
      </c>
    </row>
    <row r="33" spans="1:7" ht="24.95" customHeight="1" x14ac:dyDescent="0.25">
      <c r="A33" s="58" t="s">
        <v>26</v>
      </c>
      <c r="B33" s="60" t="s">
        <v>27</v>
      </c>
      <c r="C33" s="60" t="s">
        <v>27</v>
      </c>
      <c r="D33" s="60" t="s">
        <v>27</v>
      </c>
      <c r="E33" s="60" t="s">
        <v>27</v>
      </c>
      <c r="F33" s="60" t="s">
        <v>27</v>
      </c>
      <c r="G33" s="59" t="s">
        <v>27</v>
      </c>
    </row>
    <row r="34" spans="1:7" ht="24.95" customHeight="1" x14ac:dyDescent="0.25">
      <c r="A34" s="58" t="s">
        <v>28</v>
      </c>
      <c r="B34" s="60">
        <v>84</v>
      </c>
      <c r="C34" s="60">
        <v>17</v>
      </c>
      <c r="D34" s="60">
        <f t="shared" si="2"/>
        <v>101</v>
      </c>
      <c r="E34" s="60">
        <v>84</v>
      </c>
      <c r="F34" s="60">
        <v>16</v>
      </c>
      <c r="G34" s="59">
        <f t="shared" si="1"/>
        <v>100</v>
      </c>
    </row>
    <row r="35" spans="1:7" ht="24.95" customHeight="1" x14ac:dyDescent="0.25">
      <c r="A35" s="58" t="s">
        <v>29</v>
      </c>
      <c r="B35" s="60">
        <v>25</v>
      </c>
      <c r="C35" s="60">
        <v>6</v>
      </c>
      <c r="D35" s="60">
        <f t="shared" si="2"/>
        <v>31</v>
      </c>
      <c r="E35" s="60">
        <v>26</v>
      </c>
      <c r="F35" s="60">
        <v>6</v>
      </c>
      <c r="G35" s="59">
        <f t="shared" si="1"/>
        <v>32</v>
      </c>
    </row>
    <row r="36" spans="1:7" ht="24.95" customHeight="1" x14ac:dyDescent="0.25">
      <c r="A36" s="58" t="s">
        <v>108</v>
      </c>
      <c r="B36" s="60">
        <v>18</v>
      </c>
      <c r="C36" s="60">
        <v>2</v>
      </c>
      <c r="D36" s="60">
        <f t="shared" si="2"/>
        <v>20</v>
      </c>
      <c r="E36" s="60">
        <v>17</v>
      </c>
      <c r="F36" s="60">
        <v>2</v>
      </c>
      <c r="G36" s="59">
        <f t="shared" si="1"/>
        <v>19</v>
      </c>
    </row>
    <row r="37" spans="1:7" ht="24.95" customHeight="1" x14ac:dyDescent="0.25">
      <c r="A37" s="58" t="s">
        <v>31</v>
      </c>
      <c r="B37" s="60">
        <v>18</v>
      </c>
      <c r="C37" s="60" t="s">
        <v>27</v>
      </c>
      <c r="D37" s="60">
        <f t="shared" si="2"/>
        <v>18</v>
      </c>
      <c r="E37" s="60">
        <v>18</v>
      </c>
      <c r="F37" s="60">
        <v>0</v>
      </c>
      <c r="G37" s="59">
        <f t="shared" si="1"/>
        <v>18</v>
      </c>
    </row>
    <row r="38" spans="1:7" ht="24.95" customHeight="1" x14ac:dyDescent="0.25">
      <c r="A38" s="58" t="s">
        <v>32</v>
      </c>
      <c r="B38" s="60">
        <v>39</v>
      </c>
      <c r="C38" s="60">
        <v>2</v>
      </c>
      <c r="D38" s="60">
        <f t="shared" si="2"/>
        <v>41</v>
      </c>
      <c r="E38" s="60">
        <v>39</v>
      </c>
      <c r="F38" s="60">
        <v>2</v>
      </c>
      <c r="G38" s="59">
        <f t="shared" si="1"/>
        <v>41</v>
      </c>
    </row>
    <row r="39" spans="1:7" ht="24.95" customHeight="1" x14ac:dyDescent="0.25">
      <c r="A39" s="223" t="s">
        <v>33</v>
      </c>
      <c r="B39" s="61">
        <v>31</v>
      </c>
      <c r="C39" s="61">
        <v>3</v>
      </c>
      <c r="D39" s="61">
        <f t="shared" si="2"/>
        <v>34</v>
      </c>
      <c r="E39" s="61">
        <v>31</v>
      </c>
      <c r="F39" s="61">
        <v>3</v>
      </c>
      <c r="G39" s="206">
        <f t="shared" si="1"/>
        <v>34</v>
      </c>
    </row>
    <row r="40" spans="1:7" ht="15.75" x14ac:dyDescent="0.25">
      <c r="A40" s="323" t="s">
        <v>124</v>
      </c>
      <c r="B40" s="323"/>
      <c r="C40" s="62"/>
      <c r="D40" s="62"/>
      <c r="E40" s="62"/>
      <c r="F40" s="62"/>
    </row>
    <row r="41" spans="1:7" x14ac:dyDescent="0.25">
      <c r="A41" s="4"/>
      <c r="B41" s="4"/>
      <c r="C41" s="4"/>
      <c r="D41" s="4"/>
      <c r="E41" s="317" t="s">
        <v>221</v>
      </c>
      <c r="F41" s="318"/>
      <c r="G41" s="318"/>
    </row>
    <row r="42" spans="1:7" x14ac:dyDescent="0.25">
      <c r="A42" s="4"/>
      <c r="B42" s="4"/>
      <c r="C42" s="4"/>
      <c r="D42" s="4"/>
      <c r="E42" s="4"/>
      <c r="F42" s="4"/>
    </row>
    <row r="57" spans="1:7" x14ac:dyDescent="0.25">
      <c r="A57" s="321" t="s">
        <v>243</v>
      </c>
      <c r="B57" s="321"/>
      <c r="C57" s="321"/>
      <c r="D57" s="321"/>
      <c r="E57" s="321"/>
      <c r="F57" s="321"/>
      <c r="G57" s="321"/>
    </row>
  </sheetData>
  <mergeCells count="12">
    <mergeCell ref="E41:G41"/>
    <mergeCell ref="A7:G7"/>
    <mergeCell ref="A6:G6"/>
    <mergeCell ref="A57:G57"/>
    <mergeCell ref="A1:F1"/>
    <mergeCell ref="A40:B40"/>
    <mergeCell ref="A2:B2"/>
    <mergeCell ref="A10:G10"/>
    <mergeCell ref="A11:A12"/>
    <mergeCell ref="B11:D11"/>
    <mergeCell ref="E11:G11"/>
    <mergeCell ref="D2:G2"/>
  </mergeCells>
  <pageMargins left="0.5" right="0.5" top="0.5" bottom="0" header="0" footer="0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view="pageBreakPreview" topLeftCell="A31" zoomScaleNormal="100" zoomScaleSheetLayoutView="100" workbookViewId="0">
      <selection activeCell="A2" sqref="A2"/>
    </sheetView>
  </sheetViews>
  <sheetFormatPr defaultRowHeight="15" x14ac:dyDescent="0.25"/>
  <cols>
    <col min="1" max="5" width="24.7109375" customWidth="1"/>
  </cols>
  <sheetData>
    <row r="1" spans="1:11" x14ac:dyDescent="0.25">
      <c r="A1" s="395"/>
      <c r="B1" s="395"/>
      <c r="C1" s="395"/>
      <c r="D1" s="395"/>
      <c r="E1" s="395"/>
    </row>
    <row r="2" spans="1:11" ht="15.75" x14ac:dyDescent="0.25">
      <c r="A2" s="6" t="s">
        <v>264</v>
      </c>
      <c r="B2" s="55"/>
      <c r="C2" s="55"/>
      <c r="D2" s="331" t="s">
        <v>109</v>
      </c>
      <c r="E2" s="331"/>
      <c r="F2" s="21"/>
      <c r="H2" s="21"/>
      <c r="I2" s="21"/>
      <c r="J2" s="21"/>
      <c r="K2" s="21"/>
    </row>
    <row r="3" spans="1:11" x14ac:dyDescent="0.25">
      <c r="A3" s="6"/>
      <c r="B3" s="39"/>
      <c r="C3" s="39"/>
      <c r="D3" s="36"/>
      <c r="E3" s="36"/>
      <c r="F3" s="21"/>
      <c r="H3" s="21"/>
      <c r="I3" s="21"/>
      <c r="J3" s="21"/>
      <c r="K3" s="21"/>
    </row>
    <row r="4" spans="1:11" x14ac:dyDescent="0.25">
      <c r="A4" s="6"/>
      <c r="B4" s="39"/>
      <c r="C4" s="39"/>
      <c r="D4" s="36"/>
      <c r="E4" s="36"/>
      <c r="F4" s="21"/>
      <c r="H4" s="21"/>
      <c r="I4" s="21"/>
      <c r="J4" s="21"/>
      <c r="K4" s="21"/>
    </row>
    <row r="5" spans="1:11" x14ac:dyDescent="0.25">
      <c r="A5" s="39"/>
      <c r="B5" s="39"/>
      <c r="C5" s="39"/>
      <c r="D5" s="39"/>
      <c r="E5" s="39"/>
    </row>
    <row r="6" spans="1:11" x14ac:dyDescent="0.25">
      <c r="A6" s="39"/>
      <c r="B6" s="39"/>
      <c r="C6" s="39"/>
      <c r="D6" s="39"/>
      <c r="E6" s="39"/>
    </row>
    <row r="7" spans="1:11" ht="20.100000000000001" customHeight="1" x14ac:dyDescent="0.25">
      <c r="A7" s="334" t="s">
        <v>216</v>
      </c>
      <c r="B7" s="334"/>
      <c r="C7" s="334"/>
      <c r="D7" s="334"/>
      <c r="E7" s="334"/>
    </row>
    <row r="8" spans="1:11" ht="24.95" customHeight="1" x14ac:dyDescent="0.25">
      <c r="A8" s="372" t="s">
        <v>119</v>
      </c>
      <c r="B8" s="372"/>
      <c r="C8" s="372"/>
      <c r="D8" s="372"/>
      <c r="E8" s="372"/>
    </row>
    <row r="9" spans="1:11" ht="24.95" customHeight="1" x14ac:dyDescent="0.25">
      <c r="A9" s="372" t="s">
        <v>120</v>
      </c>
      <c r="B9" s="372"/>
      <c r="C9" s="372"/>
      <c r="D9" s="372"/>
      <c r="E9" s="372"/>
    </row>
    <row r="10" spans="1:11" ht="15.75" x14ac:dyDescent="0.25">
      <c r="A10" s="8"/>
      <c r="B10" s="8"/>
      <c r="C10" s="8"/>
      <c r="D10" s="8"/>
      <c r="E10" s="8"/>
    </row>
    <row r="11" spans="1:11" ht="15.75" x14ac:dyDescent="0.25">
      <c r="A11" s="8"/>
      <c r="B11" s="8"/>
      <c r="C11" s="8"/>
      <c r="D11" s="8"/>
      <c r="E11" s="8"/>
    </row>
    <row r="12" spans="1:11" ht="15.75" x14ac:dyDescent="0.25">
      <c r="B12" s="28"/>
      <c r="C12" s="28"/>
      <c r="D12" s="28"/>
      <c r="E12" s="81" t="s">
        <v>0</v>
      </c>
    </row>
    <row r="13" spans="1:11" ht="30" customHeight="1" x14ac:dyDescent="0.25">
      <c r="A13" s="357" t="s">
        <v>34</v>
      </c>
      <c r="B13" s="357" t="s">
        <v>106</v>
      </c>
      <c r="C13" s="357"/>
      <c r="D13" s="357" t="s">
        <v>112</v>
      </c>
      <c r="E13" s="357" t="s">
        <v>113</v>
      </c>
    </row>
    <row r="14" spans="1:11" ht="30" customHeight="1" x14ac:dyDescent="0.25">
      <c r="A14" s="357"/>
      <c r="B14" s="65" t="s">
        <v>107</v>
      </c>
      <c r="C14" s="65" t="s">
        <v>57</v>
      </c>
      <c r="D14" s="357"/>
      <c r="E14" s="357"/>
    </row>
    <row r="15" spans="1:11" ht="15.75" x14ac:dyDescent="0.25">
      <c r="A15" s="54">
        <v>1</v>
      </c>
      <c r="B15" s="54">
        <v>2</v>
      </c>
      <c r="C15" s="54">
        <v>3</v>
      </c>
      <c r="D15" s="54">
        <v>4</v>
      </c>
      <c r="E15" s="54">
        <v>5</v>
      </c>
    </row>
    <row r="16" spans="1:11" x14ac:dyDescent="0.25">
      <c r="A16" s="24"/>
      <c r="B16" s="24"/>
      <c r="C16" s="24"/>
      <c r="D16" s="24"/>
      <c r="E16" s="24"/>
    </row>
    <row r="17" spans="1:5" ht="35.1" customHeight="1" x14ac:dyDescent="0.25">
      <c r="A17" s="66" t="s">
        <v>39</v>
      </c>
      <c r="B17" s="68">
        <v>2129</v>
      </c>
      <c r="C17" s="175">
        <v>444.83</v>
      </c>
      <c r="D17" s="175">
        <v>335.82</v>
      </c>
      <c r="E17" s="175" t="s">
        <v>9</v>
      </c>
    </row>
    <row r="18" spans="1:5" ht="35.1" customHeight="1" x14ac:dyDescent="0.25">
      <c r="A18" s="66" t="s">
        <v>40</v>
      </c>
      <c r="B18" s="68">
        <v>3617</v>
      </c>
      <c r="C18" s="175">
        <v>1411.13</v>
      </c>
      <c r="D18" s="175">
        <v>1206.83</v>
      </c>
      <c r="E18" s="175" t="s">
        <v>9</v>
      </c>
    </row>
    <row r="19" spans="1:5" ht="35.1" customHeight="1" x14ac:dyDescent="0.25">
      <c r="A19" s="66" t="s">
        <v>3</v>
      </c>
      <c r="B19" s="68">
        <v>3619</v>
      </c>
      <c r="C19" s="175">
        <v>1436</v>
      </c>
      <c r="D19" s="175">
        <v>1418</v>
      </c>
      <c r="E19" s="175">
        <v>1530</v>
      </c>
    </row>
    <row r="20" spans="1:5" ht="35.1" customHeight="1" x14ac:dyDescent="0.25">
      <c r="A20" s="66" t="s">
        <v>41</v>
      </c>
      <c r="B20" s="68">
        <v>2480</v>
      </c>
      <c r="C20" s="175">
        <v>1061</v>
      </c>
      <c r="D20" s="175">
        <v>1054</v>
      </c>
      <c r="E20" s="175">
        <v>1952</v>
      </c>
    </row>
    <row r="21" spans="1:5" ht="35.1" customHeight="1" x14ac:dyDescent="0.25">
      <c r="A21" s="66" t="s">
        <v>42</v>
      </c>
      <c r="B21" s="68">
        <v>2458</v>
      </c>
      <c r="C21" s="175">
        <v>1221</v>
      </c>
      <c r="D21" s="175">
        <v>1131</v>
      </c>
      <c r="E21" s="175">
        <v>1688</v>
      </c>
    </row>
    <row r="22" spans="1:5" ht="35.1" customHeight="1" x14ac:dyDescent="0.25">
      <c r="A22" s="66" t="s">
        <v>43</v>
      </c>
      <c r="B22" s="68">
        <v>2500</v>
      </c>
      <c r="C22" s="175">
        <v>1513</v>
      </c>
      <c r="D22" s="175">
        <v>1512</v>
      </c>
      <c r="E22" s="175">
        <v>1916</v>
      </c>
    </row>
    <row r="23" spans="1:5" ht="35.1" customHeight="1" x14ac:dyDescent="0.25">
      <c r="A23" s="66" t="s">
        <v>44</v>
      </c>
      <c r="B23" s="68">
        <v>1106</v>
      </c>
      <c r="C23" s="175">
        <v>689</v>
      </c>
      <c r="D23" s="175">
        <v>823</v>
      </c>
      <c r="E23" s="175">
        <v>1472</v>
      </c>
    </row>
    <row r="24" spans="1:5" ht="35.1" customHeight="1" x14ac:dyDescent="0.25">
      <c r="A24" s="66" t="s">
        <v>4</v>
      </c>
      <c r="B24" s="67">
        <v>136</v>
      </c>
      <c r="C24" s="175">
        <v>80.209999999999994</v>
      </c>
      <c r="D24" s="175">
        <v>146.88999999999999</v>
      </c>
      <c r="E24" s="175">
        <v>1605.9</v>
      </c>
    </row>
    <row r="25" spans="1:5" ht="35.1" customHeight="1" x14ac:dyDescent="0.25">
      <c r="A25" s="66" t="s">
        <v>45</v>
      </c>
      <c r="B25" s="67">
        <v>409</v>
      </c>
      <c r="C25" s="175">
        <v>340.72</v>
      </c>
      <c r="D25" s="175">
        <v>338.57</v>
      </c>
      <c r="E25" s="175">
        <v>1605.57</v>
      </c>
    </row>
    <row r="26" spans="1:5" ht="35.1" customHeight="1" x14ac:dyDescent="0.25">
      <c r="A26" s="66" t="s">
        <v>46</v>
      </c>
      <c r="B26" s="67">
        <v>136</v>
      </c>
      <c r="C26" s="175">
        <v>80.209999999999994</v>
      </c>
      <c r="D26" s="175">
        <v>394.99</v>
      </c>
      <c r="E26" s="175">
        <v>1605.9</v>
      </c>
    </row>
    <row r="27" spans="1:5" ht="35.1" customHeight="1" x14ac:dyDescent="0.25">
      <c r="A27" s="66" t="s">
        <v>47</v>
      </c>
      <c r="B27" s="67">
        <v>406</v>
      </c>
      <c r="C27" s="175">
        <v>417</v>
      </c>
      <c r="D27" s="175">
        <v>431</v>
      </c>
      <c r="E27" s="175">
        <v>1554</v>
      </c>
    </row>
    <row r="28" spans="1:5" ht="35.1" customHeight="1" x14ac:dyDescent="0.25">
      <c r="A28" s="66" t="s">
        <v>50</v>
      </c>
      <c r="B28" s="67">
        <v>675</v>
      </c>
      <c r="C28" s="175">
        <v>821</v>
      </c>
      <c r="D28" s="175">
        <v>825.76</v>
      </c>
      <c r="E28" s="175">
        <v>1447</v>
      </c>
    </row>
    <row r="29" spans="1:5" ht="35.1" customHeight="1" x14ac:dyDescent="0.25">
      <c r="A29" s="66" t="s">
        <v>5</v>
      </c>
      <c r="B29" s="67">
        <v>893</v>
      </c>
      <c r="C29" s="175">
        <v>1139</v>
      </c>
      <c r="D29" s="175">
        <v>1084</v>
      </c>
      <c r="E29" s="175">
        <v>1496</v>
      </c>
    </row>
    <row r="30" spans="1:5" ht="35.1" customHeight="1" x14ac:dyDescent="0.25">
      <c r="A30" s="66" t="s">
        <v>51</v>
      </c>
      <c r="B30" s="67">
        <v>827</v>
      </c>
      <c r="C30" s="175">
        <v>1353</v>
      </c>
      <c r="D30" s="175">
        <v>1105</v>
      </c>
      <c r="E30" s="175">
        <v>1694</v>
      </c>
    </row>
    <row r="31" spans="1:5" ht="35.1" customHeight="1" x14ac:dyDescent="0.25">
      <c r="A31" s="66" t="s">
        <v>52</v>
      </c>
      <c r="B31" s="67">
        <v>279</v>
      </c>
      <c r="C31" s="175">
        <v>559</v>
      </c>
      <c r="D31" s="175">
        <v>593</v>
      </c>
      <c r="E31" s="175">
        <v>1627</v>
      </c>
    </row>
    <row r="32" spans="1:5" ht="35.1" customHeight="1" x14ac:dyDescent="0.25">
      <c r="A32" s="66" t="s">
        <v>53</v>
      </c>
      <c r="B32" s="67">
        <v>234</v>
      </c>
      <c r="C32" s="175">
        <v>591</v>
      </c>
      <c r="D32" s="175">
        <v>546</v>
      </c>
      <c r="E32" s="175">
        <v>1807</v>
      </c>
    </row>
    <row r="33" spans="1:5" ht="35.1" customHeight="1" x14ac:dyDescent="0.25">
      <c r="A33" s="66" t="s">
        <v>54</v>
      </c>
      <c r="B33" s="67">
        <v>248</v>
      </c>
      <c r="C33" s="175">
        <v>661</v>
      </c>
      <c r="D33" s="175">
        <v>699</v>
      </c>
      <c r="E33" s="175">
        <v>1552</v>
      </c>
    </row>
    <row r="34" spans="1:5" ht="35.1" customHeight="1" x14ac:dyDescent="0.25">
      <c r="A34" s="66" t="s">
        <v>6</v>
      </c>
      <c r="B34" s="67">
        <v>504</v>
      </c>
      <c r="C34" s="175">
        <v>915</v>
      </c>
      <c r="D34" s="175">
        <v>434</v>
      </c>
      <c r="E34" s="175">
        <v>1522</v>
      </c>
    </row>
    <row r="35" spans="1:5" ht="35.1" customHeight="1" x14ac:dyDescent="0.25">
      <c r="A35" s="66" t="s">
        <v>111</v>
      </c>
      <c r="B35" s="67">
        <v>203</v>
      </c>
      <c r="C35" s="175">
        <v>702</v>
      </c>
      <c r="D35" s="175">
        <v>676</v>
      </c>
      <c r="E35" s="175">
        <v>362</v>
      </c>
    </row>
    <row r="36" spans="1:5" x14ac:dyDescent="0.25">
      <c r="A36" s="48"/>
      <c r="B36" s="49"/>
      <c r="C36" s="49"/>
      <c r="D36" s="49"/>
      <c r="E36" s="50"/>
    </row>
    <row r="37" spans="1:5" ht="15.75" x14ac:dyDescent="0.25">
      <c r="A37" s="10" t="s">
        <v>133</v>
      </c>
      <c r="B37" s="10"/>
      <c r="C37" s="10"/>
      <c r="D37" s="10"/>
      <c r="E37" s="10"/>
    </row>
    <row r="38" spans="1:5" ht="15.75" x14ac:dyDescent="0.25">
      <c r="A38" s="55"/>
      <c r="B38" s="10"/>
      <c r="C38" s="380" t="s">
        <v>134</v>
      </c>
      <c r="D38" s="380"/>
      <c r="E38" s="380"/>
    </row>
    <row r="39" spans="1:5" x14ac:dyDescent="0.25">
      <c r="A39" s="40"/>
      <c r="B39" s="40"/>
      <c r="C39" s="40"/>
      <c r="D39" s="40"/>
      <c r="E39" s="40"/>
    </row>
    <row r="40" spans="1:5" x14ac:dyDescent="0.25">
      <c r="A40" s="4"/>
      <c r="B40" s="4"/>
      <c r="C40" s="4"/>
      <c r="D40" s="4"/>
      <c r="E40" s="4"/>
    </row>
    <row r="41" spans="1:5" x14ac:dyDescent="0.25">
      <c r="A41" s="321" t="s">
        <v>261</v>
      </c>
      <c r="B41" s="321"/>
      <c r="C41" s="321"/>
      <c r="D41" s="321"/>
      <c r="E41" s="321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</sheetData>
  <mergeCells count="11">
    <mergeCell ref="A41:E41"/>
    <mergeCell ref="A1:E1"/>
    <mergeCell ref="D2:E2"/>
    <mergeCell ref="A7:E7"/>
    <mergeCell ref="A8:E8"/>
    <mergeCell ref="A13:A14"/>
    <mergeCell ref="B13:C13"/>
    <mergeCell ref="D13:D14"/>
    <mergeCell ref="E13:E14"/>
    <mergeCell ref="A9:E9"/>
    <mergeCell ref="C38:E38"/>
  </mergeCells>
  <pageMargins left="0.25" right="0.25" top="0.5" bottom="0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view="pageBreakPreview" topLeftCell="A41" zoomScaleNormal="100" zoomScaleSheetLayoutView="100" workbookViewId="0">
      <selection activeCell="J44" sqref="J44"/>
    </sheetView>
  </sheetViews>
  <sheetFormatPr defaultRowHeight="15" x14ac:dyDescent="0.25"/>
  <cols>
    <col min="1" max="1" width="25.7109375" customWidth="1"/>
    <col min="2" max="4" width="12.7109375" customWidth="1"/>
    <col min="5" max="5" width="13.7109375" customWidth="1"/>
    <col min="6" max="8" width="12.7109375" customWidth="1"/>
    <col min="9" max="10" width="13.7109375" customWidth="1"/>
  </cols>
  <sheetData>
    <row r="1" spans="1:9" x14ac:dyDescent="0.25">
      <c r="A1" s="382"/>
      <c r="B1" s="382"/>
      <c r="C1" s="382"/>
      <c r="D1" s="382"/>
      <c r="E1" s="382"/>
      <c r="F1" s="382"/>
      <c r="G1" s="382"/>
      <c r="H1" s="382"/>
      <c r="I1" s="382"/>
    </row>
    <row r="2" spans="1:9" ht="15.75" x14ac:dyDescent="0.25">
      <c r="A2" s="84" t="s">
        <v>264</v>
      </c>
      <c r="B2" s="63"/>
      <c r="C2" s="63"/>
      <c r="D2" s="63"/>
      <c r="E2" s="63"/>
      <c r="F2" s="333" t="s">
        <v>109</v>
      </c>
      <c r="G2" s="333"/>
      <c r="H2" s="333"/>
      <c r="I2" s="333"/>
    </row>
    <row r="3" spans="1:9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20.100000000000001" customHeight="1" x14ac:dyDescent="0.25">
      <c r="A6" s="334" t="s">
        <v>237</v>
      </c>
      <c r="B6" s="334"/>
      <c r="C6" s="334"/>
      <c r="D6" s="334"/>
      <c r="E6" s="334"/>
      <c r="F6" s="334"/>
      <c r="G6" s="334"/>
      <c r="H6" s="334"/>
      <c r="I6" s="334"/>
    </row>
    <row r="7" spans="1:9" ht="24.95" customHeight="1" x14ac:dyDescent="0.25">
      <c r="A7" s="372" t="s">
        <v>119</v>
      </c>
      <c r="B7" s="372"/>
      <c r="C7" s="372"/>
      <c r="D7" s="372"/>
      <c r="E7" s="372"/>
      <c r="F7" s="372"/>
      <c r="G7" s="372"/>
      <c r="H7" s="372"/>
      <c r="I7" s="372"/>
    </row>
    <row r="8" spans="1:9" ht="24.95" customHeight="1" x14ac:dyDescent="0.25">
      <c r="A8" s="372" t="s">
        <v>121</v>
      </c>
      <c r="B8" s="372"/>
      <c r="C8" s="372"/>
      <c r="D8" s="372"/>
      <c r="E8" s="372"/>
      <c r="F8" s="372"/>
      <c r="G8" s="372"/>
      <c r="H8" s="372"/>
      <c r="I8" s="372"/>
    </row>
    <row r="9" spans="1:9" ht="15.95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9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15.75" x14ac:dyDescent="0.25">
      <c r="B11" s="28"/>
      <c r="C11" s="28"/>
      <c r="D11" s="28"/>
      <c r="E11" s="28"/>
      <c r="F11" s="28"/>
      <c r="G11" s="28"/>
      <c r="H11" s="396" t="s">
        <v>0</v>
      </c>
      <c r="I11" s="396"/>
    </row>
    <row r="12" spans="1:9" ht="24.95" customHeight="1" x14ac:dyDescent="0.25">
      <c r="A12" s="357" t="s">
        <v>114</v>
      </c>
      <c r="B12" s="357" t="s">
        <v>51</v>
      </c>
      <c r="C12" s="357"/>
      <c r="D12" s="357"/>
      <c r="E12" s="357"/>
      <c r="F12" s="357" t="s">
        <v>52</v>
      </c>
      <c r="G12" s="357"/>
      <c r="H12" s="357"/>
      <c r="I12" s="357"/>
    </row>
    <row r="13" spans="1:9" ht="30" customHeight="1" x14ac:dyDescent="0.25">
      <c r="A13" s="357"/>
      <c r="B13" s="337" t="s">
        <v>106</v>
      </c>
      <c r="C13" s="337"/>
      <c r="D13" s="337" t="s">
        <v>112</v>
      </c>
      <c r="E13" s="337" t="s">
        <v>113</v>
      </c>
      <c r="F13" s="337" t="s">
        <v>106</v>
      </c>
      <c r="G13" s="337"/>
      <c r="H13" s="337" t="s">
        <v>112</v>
      </c>
      <c r="I13" s="337" t="s">
        <v>113</v>
      </c>
    </row>
    <row r="14" spans="1:9" ht="20.100000000000001" customHeight="1" x14ac:dyDescent="0.25">
      <c r="A14" s="357"/>
      <c r="B14" s="211" t="s">
        <v>107</v>
      </c>
      <c r="C14" s="211" t="s">
        <v>57</v>
      </c>
      <c r="D14" s="337"/>
      <c r="E14" s="337"/>
      <c r="F14" s="211" t="s">
        <v>107</v>
      </c>
      <c r="G14" s="211" t="s">
        <v>57</v>
      </c>
      <c r="H14" s="337"/>
      <c r="I14" s="337"/>
    </row>
    <row r="15" spans="1:9" ht="15.75" x14ac:dyDescent="0.25">
      <c r="A15" s="54">
        <v>1</v>
      </c>
      <c r="B15" s="54">
        <v>2</v>
      </c>
      <c r="C15" s="54">
        <v>3</v>
      </c>
      <c r="D15" s="54">
        <v>4</v>
      </c>
      <c r="E15" s="54">
        <v>5</v>
      </c>
      <c r="F15" s="54">
        <v>6</v>
      </c>
      <c r="G15" s="54">
        <v>7</v>
      </c>
      <c r="H15" s="54">
        <v>8</v>
      </c>
      <c r="I15" s="54">
        <v>9</v>
      </c>
    </row>
    <row r="16" spans="1:9" x14ac:dyDescent="0.25">
      <c r="A16" s="24"/>
      <c r="B16" s="24"/>
      <c r="C16" s="24"/>
      <c r="D16" s="24"/>
      <c r="E16" s="24"/>
      <c r="F16" s="24"/>
      <c r="G16" s="24"/>
      <c r="H16" s="24"/>
      <c r="I16" s="24"/>
    </row>
    <row r="17" spans="1:10" ht="27.95" customHeight="1" x14ac:dyDescent="0.25">
      <c r="A17" s="167" t="s">
        <v>7</v>
      </c>
      <c r="B17" s="231">
        <v>827</v>
      </c>
      <c r="C17" s="232">
        <v>1353</v>
      </c>
      <c r="D17" s="232">
        <v>1105</v>
      </c>
      <c r="E17" s="232">
        <v>1703</v>
      </c>
      <c r="F17" s="231">
        <v>279</v>
      </c>
      <c r="G17" s="232">
        <v>559</v>
      </c>
      <c r="H17" s="232">
        <v>593</v>
      </c>
      <c r="I17" s="232">
        <v>1627</v>
      </c>
      <c r="J17" s="51"/>
    </row>
    <row r="18" spans="1:10" ht="27.95" customHeight="1" x14ac:dyDescent="0.25">
      <c r="A18" s="58" t="s">
        <v>8</v>
      </c>
      <c r="B18" s="233" t="s">
        <v>27</v>
      </c>
      <c r="C18" s="234" t="s">
        <v>27</v>
      </c>
      <c r="D18" s="234" t="s">
        <v>27</v>
      </c>
      <c r="E18" s="234" t="s">
        <v>27</v>
      </c>
      <c r="F18" s="235" t="s">
        <v>27</v>
      </c>
      <c r="G18" s="236" t="s">
        <v>27</v>
      </c>
      <c r="H18" s="236" t="s">
        <v>27</v>
      </c>
      <c r="I18" s="236" t="s">
        <v>27</v>
      </c>
      <c r="J18" s="51"/>
    </row>
    <row r="19" spans="1:10" ht="27.95" customHeight="1" x14ac:dyDescent="0.25">
      <c r="A19" s="58" t="s">
        <v>10</v>
      </c>
      <c r="B19" s="233" t="s">
        <v>27</v>
      </c>
      <c r="C19" s="234" t="s">
        <v>27</v>
      </c>
      <c r="D19" s="234" t="s">
        <v>27</v>
      </c>
      <c r="E19" s="234">
        <v>10</v>
      </c>
      <c r="F19" s="235" t="s">
        <v>27</v>
      </c>
      <c r="G19" s="236" t="s">
        <v>27</v>
      </c>
      <c r="H19" s="236" t="s">
        <v>27</v>
      </c>
      <c r="I19" s="236">
        <v>9</v>
      </c>
      <c r="J19" s="51"/>
    </row>
    <row r="20" spans="1:10" ht="27.95" customHeight="1" x14ac:dyDescent="0.25">
      <c r="A20" s="58" t="s">
        <v>11</v>
      </c>
      <c r="B20" s="233" t="s">
        <v>27</v>
      </c>
      <c r="C20" s="234" t="s">
        <v>27</v>
      </c>
      <c r="D20" s="234" t="s">
        <v>27</v>
      </c>
      <c r="E20" s="234" t="s">
        <v>27</v>
      </c>
      <c r="F20" s="235" t="s">
        <v>27</v>
      </c>
      <c r="G20" s="236" t="s">
        <v>27</v>
      </c>
      <c r="H20" s="236" t="s">
        <v>27</v>
      </c>
      <c r="I20" s="236" t="s">
        <v>27</v>
      </c>
      <c r="J20" s="51"/>
    </row>
    <row r="21" spans="1:10" ht="27.95" customHeight="1" x14ac:dyDescent="0.25">
      <c r="A21" s="58" t="s">
        <v>12</v>
      </c>
      <c r="B21" s="233">
        <v>91</v>
      </c>
      <c r="C21" s="234">
        <v>193</v>
      </c>
      <c r="D21" s="234">
        <v>103</v>
      </c>
      <c r="E21" s="234">
        <v>222</v>
      </c>
      <c r="F21" s="235">
        <v>46</v>
      </c>
      <c r="G21" s="236">
        <v>132</v>
      </c>
      <c r="H21" s="236">
        <v>125</v>
      </c>
      <c r="I21" s="236">
        <v>185</v>
      </c>
      <c r="J21" s="51"/>
    </row>
    <row r="22" spans="1:10" ht="27.95" customHeight="1" x14ac:dyDescent="0.25">
      <c r="A22" s="58" t="s">
        <v>13</v>
      </c>
      <c r="B22" s="233">
        <v>14</v>
      </c>
      <c r="C22" s="234">
        <v>12</v>
      </c>
      <c r="D22" s="234">
        <v>22</v>
      </c>
      <c r="E22" s="234">
        <v>11</v>
      </c>
      <c r="F22" s="235">
        <v>4</v>
      </c>
      <c r="G22" s="236">
        <v>3</v>
      </c>
      <c r="H22" s="236">
        <v>3</v>
      </c>
      <c r="I22" s="236">
        <v>7</v>
      </c>
      <c r="J22" s="51"/>
    </row>
    <row r="23" spans="1:10" ht="27.95" customHeight="1" x14ac:dyDescent="0.25">
      <c r="A23" s="58" t="s">
        <v>14</v>
      </c>
      <c r="B23" s="233" t="s">
        <v>27</v>
      </c>
      <c r="C23" s="234" t="s">
        <v>27</v>
      </c>
      <c r="D23" s="234" t="s">
        <v>27</v>
      </c>
      <c r="E23" s="234" t="s">
        <v>27</v>
      </c>
      <c r="F23" s="235" t="s">
        <v>27</v>
      </c>
      <c r="G23" s="236" t="s">
        <v>27</v>
      </c>
      <c r="H23" s="236" t="s">
        <v>27</v>
      </c>
      <c r="I23" s="236" t="s">
        <v>27</v>
      </c>
      <c r="J23" s="51"/>
    </row>
    <row r="24" spans="1:10" ht="27.95" customHeight="1" x14ac:dyDescent="0.25">
      <c r="A24" s="58" t="s">
        <v>15</v>
      </c>
      <c r="B24" s="233" t="s">
        <v>27</v>
      </c>
      <c r="C24" s="234" t="s">
        <v>27</v>
      </c>
      <c r="D24" s="234" t="s">
        <v>27</v>
      </c>
      <c r="E24" s="234" t="s">
        <v>27</v>
      </c>
      <c r="F24" s="235" t="s">
        <v>27</v>
      </c>
      <c r="G24" s="236" t="s">
        <v>27</v>
      </c>
      <c r="H24" s="236" t="s">
        <v>27</v>
      </c>
      <c r="I24" s="236" t="s">
        <v>27</v>
      </c>
      <c r="J24" s="51"/>
    </row>
    <row r="25" spans="1:10" ht="27.95" customHeight="1" x14ac:dyDescent="0.25">
      <c r="A25" s="58" t="s">
        <v>16</v>
      </c>
      <c r="B25" s="233">
        <v>434</v>
      </c>
      <c r="C25" s="234">
        <v>780</v>
      </c>
      <c r="D25" s="234">
        <v>621</v>
      </c>
      <c r="E25" s="234">
        <v>1164</v>
      </c>
      <c r="F25" s="235">
        <v>165</v>
      </c>
      <c r="G25" s="236">
        <v>308</v>
      </c>
      <c r="H25" s="236">
        <v>342</v>
      </c>
      <c r="I25" s="236">
        <v>1142</v>
      </c>
      <c r="J25" s="51"/>
    </row>
    <row r="26" spans="1:10" ht="27.95" customHeight="1" x14ac:dyDescent="0.25">
      <c r="A26" s="58" t="s">
        <v>17</v>
      </c>
      <c r="B26" s="233" t="s">
        <v>27</v>
      </c>
      <c r="C26" s="234" t="s">
        <v>27</v>
      </c>
      <c r="D26" s="234" t="s">
        <v>27</v>
      </c>
      <c r="E26" s="234" t="s">
        <v>27</v>
      </c>
      <c r="F26" s="235" t="s">
        <v>27</v>
      </c>
      <c r="G26" s="236" t="s">
        <v>27</v>
      </c>
      <c r="H26" s="236" t="s">
        <v>27</v>
      </c>
      <c r="I26" s="236" t="s">
        <v>27</v>
      </c>
      <c r="J26" s="51"/>
    </row>
    <row r="27" spans="1:10" ht="27.95" customHeight="1" x14ac:dyDescent="0.25">
      <c r="A27" s="58" t="s">
        <v>18</v>
      </c>
      <c r="B27" s="233">
        <v>56</v>
      </c>
      <c r="C27" s="234">
        <v>66</v>
      </c>
      <c r="D27" s="234">
        <v>74</v>
      </c>
      <c r="E27" s="234">
        <v>34</v>
      </c>
      <c r="F27" s="235">
        <v>14</v>
      </c>
      <c r="G27" s="236">
        <v>17</v>
      </c>
      <c r="H27" s="236">
        <v>14</v>
      </c>
      <c r="I27" s="236">
        <v>33</v>
      </c>
      <c r="J27" s="51"/>
    </row>
    <row r="28" spans="1:10" ht="27.95" customHeight="1" x14ac:dyDescent="0.25">
      <c r="A28" s="58" t="s">
        <v>19</v>
      </c>
      <c r="B28" s="233">
        <v>37</v>
      </c>
      <c r="C28" s="234">
        <v>44</v>
      </c>
      <c r="D28" s="234">
        <v>55</v>
      </c>
      <c r="E28" s="234">
        <v>41</v>
      </c>
      <c r="F28" s="235">
        <v>10</v>
      </c>
      <c r="G28" s="236">
        <v>19</v>
      </c>
      <c r="H28" s="236">
        <v>22</v>
      </c>
      <c r="I28" s="236">
        <v>41</v>
      </c>
      <c r="J28" s="51"/>
    </row>
    <row r="29" spans="1:10" ht="27.95" customHeight="1" x14ac:dyDescent="0.25">
      <c r="A29" s="58" t="s">
        <v>20</v>
      </c>
      <c r="B29" s="233" t="s">
        <v>27</v>
      </c>
      <c r="C29" s="234" t="s">
        <v>27</v>
      </c>
      <c r="D29" s="234" t="s">
        <v>27</v>
      </c>
      <c r="E29" s="234" t="s">
        <v>27</v>
      </c>
      <c r="F29" s="235" t="s">
        <v>27</v>
      </c>
      <c r="G29" s="236" t="s">
        <v>27</v>
      </c>
      <c r="H29" s="236" t="s">
        <v>27</v>
      </c>
      <c r="I29" s="236" t="s">
        <v>27</v>
      </c>
      <c r="J29" s="51"/>
    </row>
    <row r="30" spans="1:10" ht="27.95" customHeight="1" x14ac:dyDescent="0.25">
      <c r="A30" s="58" t="s">
        <v>21</v>
      </c>
      <c r="B30" s="233">
        <v>36</v>
      </c>
      <c r="C30" s="234">
        <v>45</v>
      </c>
      <c r="D30" s="234">
        <v>41</v>
      </c>
      <c r="E30" s="234">
        <v>33</v>
      </c>
      <c r="F30" s="235">
        <v>2</v>
      </c>
      <c r="G30" s="236">
        <v>3</v>
      </c>
      <c r="H30" s="236">
        <v>4</v>
      </c>
      <c r="I30" s="236">
        <v>36</v>
      </c>
      <c r="J30" s="51"/>
    </row>
    <row r="31" spans="1:10" ht="27.95" customHeight="1" x14ac:dyDescent="0.25">
      <c r="A31" s="58" t="s">
        <v>22</v>
      </c>
      <c r="B31" s="233" t="s">
        <v>27</v>
      </c>
      <c r="C31" s="234" t="s">
        <v>27</v>
      </c>
      <c r="D31" s="234" t="s">
        <v>27</v>
      </c>
      <c r="E31" s="234" t="s">
        <v>27</v>
      </c>
      <c r="F31" s="235" t="s">
        <v>27</v>
      </c>
      <c r="G31" s="236" t="s">
        <v>27</v>
      </c>
      <c r="H31" s="236" t="s">
        <v>27</v>
      </c>
      <c r="I31" s="236" t="s">
        <v>27</v>
      </c>
      <c r="J31" s="51"/>
    </row>
    <row r="32" spans="1:10" ht="27.95" customHeight="1" x14ac:dyDescent="0.25">
      <c r="A32" s="58" t="s">
        <v>23</v>
      </c>
      <c r="B32" s="233">
        <v>50</v>
      </c>
      <c r="C32" s="234">
        <v>69</v>
      </c>
      <c r="D32" s="234">
        <v>57</v>
      </c>
      <c r="E32" s="234">
        <v>54</v>
      </c>
      <c r="F32" s="235">
        <v>18</v>
      </c>
      <c r="G32" s="236">
        <v>42</v>
      </c>
      <c r="H32" s="236">
        <v>37</v>
      </c>
      <c r="I32" s="236">
        <v>53</v>
      </c>
      <c r="J32" s="51"/>
    </row>
    <row r="33" spans="1:10" ht="27.95" customHeight="1" x14ac:dyDescent="0.25">
      <c r="A33" s="58" t="s">
        <v>24</v>
      </c>
      <c r="B33" s="233">
        <v>28</v>
      </c>
      <c r="C33" s="234">
        <v>36</v>
      </c>
      <c r="D33" s="234">
        <v>37</v>
      </c>
      <c r="E33" s="234">
        <v>27</v>
      </c>
      <c r="F33" s="235">
        <v>1</v>
      </c>
      <c r="G33" s="236">
        <v>1</v>
      </c>
      <c r="H33" s="236">
        <v>4</v>
      </c>
      <c r="I33" s="236">
        <v>27</v>
      </c>
      <c r="J33" s="51"/>
    </row>
    <row r="34" spans="1:10" ht="27.95" customHeight="1" x14ac:dyDescent="0.25">
      <c r="A34" s="58" t="s">
        <v>25</v>
      </c>
      <c r="B34" s="233" t="s">
        <v>27</v>
      </c>
      <c r="C34" s="234" t="s">
        <v>27</v>
      </c>
      <c r="D34" s="234" t="s">
        <v>27</v>
      </c>
      <c r="E34" s="234" t="s">
        <v>27</v>
      </c>
      <c r="F34" s="235" t="s">
        <v>27</v>
      </c>
      <c r="G34" s="236" t="s">
        <v>27</v>
      </c>
      <c r="H34" s="236" t="s">
        <v>27</v>
      </c>
      <c r="I34" s="236" t="s">
        <v>27</v>
      </c>
      <c r="J34" s="51"/>
    </row>
    <row r="35" spans="1:10" ht="27.95" customHeight="1" x14ac:dyDescent="0.25">
      <c r="A35" s="58" t="s">
        <v>28</v>
      </c>
      <c r="B35" s="233">
        <v>66</v>
      </c>
      <c r="C35" s="234">
        <v>94</v>
      </c>
      <c r="D35" s="234">
        <v>76</v>
      </c>
      <c r="E35" s="234">
        <v>89</v>
      </c>
      <c r="F35" s="235">
        <v>16</v>
      </c>
      <c r="G35" s="236">
        <v>30</v>
      </c>
      <c r="H35" s="236">
        <v>38</v>
      </c>
      <c r="I35" s="236">
        <v>80</v>
      </c>
      <c r="J35" s="51"/>
    </row>
    <row r="36" spans="1:10" ht="27.95" customHeight="1" x14ac:dyDescent="0.25">
      <c r="A36" s="58" t="s">
        <v>29</v>
      </c>
      <c r="B36" s="233" t="s">
        <v>27</v>
      </c>
      <c r="C36" s="234" t="s">
        <v>27</v>
      </c>
      <c r="D36" s="234" t="s">
        <v>27</v>
      </c>
      <c r="E36" s="234" t="s">
        <v>27</v>
      </c>
      <c r="F36" s="235" t="s">
        <v>27</v>
      </c>
      <c r="G36" s="236" t="s">
        <v>27</v>
      </c>
      <c r="H36" s="236" t="s">
        <v>27</v>
      </c>
      <c r="I36" s="236" t="s">
        <v>27</v>
      </c>
      <c r="J36" s="51"/>
    </row>
    <row r="37" spans="1:10" ht="27.95" customHeight="1" x14ac:dyDescent="0.25">
      <c r="A37" s="58" t="s">
        <v>108</v>
      </c>
      <c r="B37" s="233" t="s">
        <v>27</v>
      </c>
      <c r="C37" s="234" t="s">
        <v>27</v>
      </c>
      <c r="D37" s="234" t="s">
        <v>27</v>
      </c>
      <c r="E37" s="234" t="s">
        <v>27</v>
      </c>
      <c r="F37" s="235" t="s">
        <v>27</v>
      </c>
      <c r="G37" s="236" t="s">
        <v>27</v>
      </c>
      <c r="H37" s="236" t="s">
        <v>27</v>
      </c>
      <c r="I37" s="236" t="s">
        <v>27</v>
      </c>
      <c r="J37" s="51"/>
    </row>
    <row r="38" spans="1:10" ht="27.95" customHeight="1" x14ac:dyDescent="0.25">
      <c r="A38" s="58" t="s">
        <v>31</v>
      </c>
      <c r="B38" s="233" t="s">
        <v>27</v>
      </c>
      <c r="C38" s="234" t="s">
        <v>27</v>
      </c>
      <c r="D38" s="234" t="s">
        <v>27</v>
      </c>
      <c r="E38" s="234" t="s">
        <v>27</v>
      </c>
      <c r="F38" s="235" t="s">
        <v>27</v>
      </c>
      <c r="G38" s="236" t="s">
        <v>27</v>
      </c>
      <c r="H38" s="236" t="s">
        <v>27</v>
      </c>
      <c r="I38" s="236" t="s">
        <v>27</v>
      </c>
      <c r="J38" s="51"/>
    </row>
    <row r="39" spans="1:10" ht="27.95" customHeight="1" x14ac:dyDescent="0.25">
      <c r="A39" s="58" t="s">
        <v>32</v>
      </c>
      <c r="B39" s="233">
        <v>15</v>
      </c>
      <c r="C39" s="234">
        <v>14</v>
      </c>
      <c r="D39" s="234">
        <v>19</v>
      </c>
      <c r="E39" s="234">
        <v>19</v>
      </c>
      <c r="F39" s="235">
        <v>3</v>
      </c>
      <c r="G39" s="236">
        <v>4</v>
      </c>
      <c r="H39" s="236">
        <v>4</v>
      </c>
      <c r="I39" s="236">
        <v>14</v>
      </c>
      <c r="J39" s="51"/>
    </row>
    <row r="40" spans="1:10" ht="27.95" customHeight="1" x14ac:dyDescent="0.25">
      <c r="A40" s="223" t="s">
        <v>33</v>
      </c>
      <c r="B40" s="405" t="s">
        <v>27</v>
      </c>
      <c r="C40" s="406" t="s">
        <v>27</v>
      </c>
      <c r="D40" s="406" t="s">
        <v>27</v>
      </c>
      <c r="E40" s="234" t="s">
        <v>27</v>
      </c>
      <c r="F40" s="235" t="s">
        <v>27</v>
      </c>
      <c r="G40" s="236" t="s">
        <v>27</v>
      </c>
      <c r="H40" s="236" t="s">
        <v>27</v>
      </c>
      <c r="I40" s="236" t="s">
        <v>27</v>
      </c>
      <c r="J40" s="51"/>
    </row>
    <row r="41" spans="1:10" ht="15.95" customHeight="1" x14ac:dyDescent="0.25">
      <c r="A41" s="62" t="s">
        <v>135</v>
      </c>
      <c r="B41" s="55"/>
      <c r="C41" s="55"/>
      <c r="D41" s="55"/>
      <c r="E41" s="208"/>
      <c r="F41" s="208"/>
      <c r="G41" s="208"/>
      <c r="H41" s="208"/>
      <c r="I41" s="209" t="s">
        <v>217</v>
      </c>
    </row>
    <row r="42" spans="1:10" x14ac:dyDescent="0.25">
      <c r="A42" s="39"/>
    </row>
    <row r="43" spans="1:10" x14ac:dyDescent="0.25">
      <c r="A43" s="321" t="s">
        <v>262</v>
      </c>
      <c r="B43" s="321"/>
      <c r="C43" s="321"/>
      <c r="D43" s="321"/>
      <c r="E43" s="321"/>
      <c r="F43" s="321"/>
      <c r="G43" s="321"/>
      <c r="H43" s="321"/>
      <c r="I43" s="321"/>
    </row>
  </sheetData>
  <mergeCells count="16">
    <mergeCell ref="B12:E12"/>
    <mergeCell ref="B13:C13"/>
    <mergeCell ref="A43:I43"/>
    <mergeCell ref="A1:I1"/>
    <mergeCell ref="A8:I8"/>
    <mergeCell ref="F12:I12"/>
    <mergeCell ref="F13:G13"/>
    <mergeCell ref="H13:H14"/>
    <mergeCell ref="I13:I14"/>
    <mergeCell ref="F2:I2"/>
    <mergeCell ref="D13:D14"/>
    <mergeCell ref="E13:E14"/>
    <mergeCell ref="A6:I6"/>
    <mergeCell ref="A7:I7"/>
    <mergeCell ref="H11:I11"/>
    <mergeCell ref="A12:A14"/>
  </mergeCells>
  <pageMargins left="0.25" right="0.25" top="0.5" bottom="0" header="0" footer="0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view="pageBreakPreview" topLeftCell="A39" zoomScaleNormal="100" zoomScaleSheetLayoutView="100" workbookViewId="0">
      <selection activeCell="A44" sqref="A44"/>
    </sheetView>
  </sheetViews>
  <sheetFormatPr defaultRowHeight="15" x14ac:dyDescent="0.25"/>
  <cols>
    <col min="1" max="1" width="25.7109375" customWidth="1"/>
    <col min="2" max="4" width="12.7109375" customWidth="1"/>
    <col min="5" max="5" width="13.7109375" customWidth="1"/>
    <col min="6" max="8" width="12.7109375" customWidth="1"/>
    <col min="9" max="10" width="13.7109375" customWidth="1"/>
  </cols>
  <sheetData>
    <row r="1" spans="1:9" x14ac:dyDescent="0.25">
      <c r="A1" s="382"/>
      <c r="B1" s="382"/>
      <c r="C1" s="382"/>
      <c r="D1" s="382"/>
      <c r="E1" s="382"/>
      <c r="F1" s="382"/>
      <c r="G1" s="382"/>
      <c r="H1" s="382"/>
      <c r="I1" s="382"/>
    </row>
    <row r="2" spans="1:9" ht="15.75" x14ac:dyDescent="0.25">
      <c r="A2" s="84" t="s">
        <v>264</v>
      </c>
      <c r="B2" s="63"/>
      <c r="C2" s="63"/>
      <c r="D2" s="63"/>
      <c r="E2" s="63"/>
      <c r="F2" s="333" t="s">
        <v>109</v>
      </c>
      <c r="G2" s="333"/>
      <c r="H2" s="333"/>
      <c r="I2" s="333"/>
    </row>
    <row r="3" spans="1:9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20.100000000000001" customHeight="1" x14ac:dyDescent="0.25">
      <c r="A6" s="334" t="s">
        <v>237</v>
      </c>
      <c r="B6" s="334"/>
      <c r="C6" s="334"/>
      <c r="D6" s="334"/>
      <c r="E6" s="334"/>
      <c r="F6" s="334"/>
      <c r="G6" s="334"/>
      <c r="H6" s="334"/>
      <c r="I6" s="334"/>
    </row>
    <row r="7" spans="1:9" ht="24.95" customHeight="1" x14ac:dyDescent="0.25">
      <c r="A7" s="372" t="s">
        <v>119</v>
      </c>
      <c r="B7" s="372"/>
      <c r="C7" s="372"/>
      <c r="D7" s="372"/>
      <c r="E7" s="372"/>
      <c r="F7" s="372"/>
      <c r="G7" s="372"/>
      <c r="H7" s="372"/>
      <c r="I7" s="372"/>
    </row>
    <row r="8" spans="1:9" ht="24.95" customHeight="1" x14ac:dyDescent="0.25">
      <c r="A8" s="372" t="s">
        <v>121</v>
      </c>
      <c r="B8" s="372"/>
      <c r="C8" s="372"/>
      <c r="D8" s="372"/>
      <c r="E8" s="372"/>
      <c r="F8" s="372"/>
      <c r="G8" s="372"/>
      <c r="H8" s="372"/>
      <c r="I8" s="372"/>
    </row>
    <row r="9" spans="1:9" ht="15.95" customHeigh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9" ht="15.9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15.75" x14ac:dyDescent="0.25">
      <c r="B11" s="28"/>
      <c r="C11" s="28"/>
      <c r="D11" s="28"/>
      <c r="E11" s="28"/>
      <c r="F11" s="28"/>
      <c r="G11" s="28"/>
      <c r="H11" s="396" t="s">
        <v>0</v>
      </c>
      <c r="I11" s="396"/>
    </row>
    <row r="12" spans="1:9" ht="24.95" customHeight="1" x14ac:dyDescent="0.25">
      <c r="A12" s="357" t="s">
        <v>114</v>
      </c>
      <c r="B12" s="357" t="s">
        <v>53</v>
      </c>
      <c r="C12" s="357"/>
      <c r="D12" s="357"/>
      <c r="E12" s="357"/>
      <c r="F12" s="357" t="s">
        <v>54</v>
      </c>
      <c r="G12" s="357"/>
      <c r="H12" s="357"/>
      <c r="I12" s="357"/>
    </row>
    <row r="13" spans="1:9" ht="30" customHeight="1" x14ac:dyDescent="0.25">
      <c r="A13" s="357"/>
      <c r="B13" s="337" t="s">
        <v>106</v>
      </c>
      <c r="C13" s="337"/>
      <c r="D13" s="337" t="s">
        <v>112</v>
      </c>
      <c r="E13" s="337" t="s">
        <v>113</v>
      </c>
      <c r="F13" s="337" t="s">
        <v>106</v>
      </c>
      <c r="G13" s="337"/>
      <c r="H13" s="337" t="s">
        <v>112</v>
      </c>
      <c r="I13" s="337" t="s">
        <v>113</v>
      </c>
    </row>
    <row r="14" spans="1:9" ht="20.100000000000001" customHeight="1" x14ac:dyDescent="0.25">
      <c r="A14" s="357"/>
      <c r="B14" s="313" t="s">
        <v>107</v>
      </c>
      <c r="C14" s="313" t="s">
        <v>57</v>
      </c>
      <c r="D14" s="337"/>
      <c r="E14" s="337"/>
      <c r="F14" s="313" t="s">
        <v>107</v>
      </c>
      <c r="G14" s="313" t="s">
        <v>57</v>
      </c>
      <c r="H14" s="337"/>
      <c r="I14" s="337"/>
    </row>
    <row r="15" spans="1:9" ht="15.75" x14ac:dyDescent="0.25">
      <c r="A15" s="54">
        <v>1</v>
      </c>
      <c r="B15" s="54">
        <v>2</v>
      </c>
      <c r="C15" s="54">
        <v>3</v>
      </c>
      <c r="D15" s="54">
        <v>4</v>
      </c>
      <c r="E15" s="54">
        <v>5</v>
      </c>
      <c r="F15" s="54">
        <v>6</v>
      </c>
      <c r="G15" s="54">
        <v>7</v>
      </c>
      <c r="H15" s="54">
        <v>8</v>
      </c>
      <c r="I15" s="54">
        <v>9</v>
      </c>
    </row>
    <row r="16" spans="1:9" x14ac:dyDescent="0.25">
      <c r="A16" s="24"/>
      <c r="B16" s="24"/>
      <c r="C16" s="24"/>
      <c r="D16" s="24"/>
      <c r="E16" s="24"/>
      <c r="F16" s="24"/>
      <c r="G16" s="24"/>
      <c r="H16" s="24"/>
      <c r="I16" s="24"/>
    </row>
    <row r="17" spans="1:10" ht="27.95" customHeight="1" x14ac:dyDescent="0.25">
      <c r="A17" s="167" t="s">
        <v>7</v>
      </c>
      <c r="B17" s="231">
        <v>226</v>
      </c>
      <c r="C17" s="232">
        <v>580</v>
      </c>
      <c r="D17" s="232">
        <v>536</v>
      </c>
      <c r="E17" s="232">
        <v>1781</v>
      </c>
      <c r="F17" s="231">
        <v>241</v>
      </c>
      <c r="G17" s="232">
        <v>643</v>
      </c>
      <c r="H17" s="232">
        <v>687</v>
      </c>
      <c r="I17" s="232">
        <v>1528</v>
      </c>
      <c r="J17" s="51"/>
    </row>
    <row r="18" spans="1:10" ht="27.95" customHeight="1" x14ac:dyDescent="0.25">
      <c r="A18" s="58" t="s">
        <v>8</v>
      </c>
      <c r="B18" s="235" t="s">
        <v>27</v>
      </c>
      <c r="C18" s="236" t="s">
        <v>27</v>
      </c>
      <c r="D18" s="236" t="s">
        <v>27</v>
      </c>
      <c r="E18" s="236" t="s">
        <v>27</v>
      </c>
      <c r="F18" s="235" t="s">
        <v>27</v>
      </c>
      <c r="G18" s="236" t="s">
        <v>27</v>
      </c>
      <c r="H18" s="236" t="s">
        <v>27</v>
      </c>
      <c r="I18" s="236" t="s">
        <v>27</v>
      </c>
      <c r="J18" s="51"/>
    </row>
    <row r="19" spans="1:10" ht="27.95" customHeight="1" x14ac:dyDescent="0.25">
      <c r="A19" s="58" t="s">
        <v>10</v>
      </c>
      <c r="B19" s="235" t="s">
        <v>27</v>
      </c>
      <c r="C19" s="236" t="s">
        <v>27</v>
      </c>
      <c r="D19" s="236" t="s">
        <v>27</v>
      </c>
      <c r="E19" s="234">
        <v>13</v>
      </c>
      <c r="F19" s="235" t="s">
        <v>27</v>
      </c>
      <c r="G19" s="236" t="s">
        <v>27</v>
      </c>
      <c r="H19" s="236" t="s">
        <v>27</v>
      </c>
      <c r="I19" s="236">
        <v>8</v>
      </c>
      <c r="J19" s="51"/>
    </row>
    <row r="20" spans="1:10" ht="27.95" customHeight="1" x14ac:dyDescent="0.25">
      <c r="A20" s="58" t="s">
        <v>11</v>
      </c>
      <c r="B20" s="233"/>
      <c r="C20" s="234"/>
      <c r="D20" s="234"/>
      <c r="E20" s="234"/>
      <c r="F20" s="235" t="s">
        <v>27</v>
      </c>
      <c r="G20" s="236" t="s">
        <v>27</v>
      </c>
      <c r="H20" s="236" t="s">
        <v>27</v>
      </c>
      <c r="I20" s="236" t="s">
        <v>27</v>
      </c>
      <c r="J20" s="51"/>
    </row>
    <row r="21" spans="1:10" ht="27.95" customHeight="1" x14ac:dyDescent="0.25">
      <c r="A21" s="58" t="s">
        <v>12</v>
      </c>
      <c r="B21" s="233">
        <v>27</v>
      </c>
      <c r="C21" s="234">
        <v>113</v>
      </c>
      <c r="D21" s="234">
        <v>85</v>
      </c>
      <c r="E21" s="234">
        <v>264</v>
      </c>
      <c r="F21" s="233">
        <v>43</v>
      </c>
      <c r="G21" s="236">
        <v>155</v>
      </c>
      <c r="H21" s="236">
        <v>171</v>
      </c>
      <c r="I21" s="236">
        <v>222</v>
      </c>
      <c r="J21" s="51"/>
    </row>
    <row r="22" spans="1:10" ht="27.95" customHeight="1" x14ac:dyDescent="0.25">
      <c r="A22" s="58" t="s">
        <v>13</v>
      </c>
      <c r="B22" s="233">
        <v>4</v>
      </c>
      <c r="C22" s="234">
        <v>5</v>
      </c>
      <c r="D22" s="234">
        <v>5</v>
      </c>
      <c r="E22" s="234">
        <v>6</v>
      </c>
      <c r="F22" s="233">
        <v>1</v>
      </c>
      <c r="G22" s="236">
        <v>3</v>
      </c>
      <c r="H22" s="236">
        <v>2</v>
      </c>
      <c r="I22" s="236">
        <v>8</v>
      </c>
      <c r="J22" s="51"/>
    </row>
    <row r="23" spans="1:10" ht="27.95" customHeight="1" x14ac:dyDescent="0.25">
      <c r="A23" s="58" t="s">
        <v>14</v>
      </c>
      <c r="B23" s="235" t="s">
        <v>27</v>
      </c>
      <c r="C23" s="236" t="s">
        <v>27</v>
      </c>
      <c r="D23" s="236" t="s">
        <v>27</v>
      </c>
      <c r="E23" s="236" t="s">
        <v>27</v>
      </c>
      <c r="F23" s="235" t="s">
        <v>27</v>
      </c>
      <c r="G23" s="236" t="s">
        <v>27</v>
      </c>
      <c r="H23" s="236" t="s">
        <v>27</v>
      </c>
      <c r="I23" s="236" t="s">
        <v>27</v>
      </c>
      <c r="J23" s="51"/>
    </row>
    <row r="24" spans="1:10" ht="27.95" customHeight="1" x14ac:dyDescent="0.25">
      <c r="A24" s="58" t="s">
        <v>15</v>
      </c>
      <c r="B24" s="235" t="s">
        <v>27</v>
      </c>
      <c r="C24" s="236" t="s">
        <v>27</v>
      </c>
      <c r="D24" s="236" t="s">
        <v>27</v>
      </c>
      <c r="E24" s="236" t="s">
        <v>27</v>
      </c>
      <c r="F24" s="235" t="s">
        <v>27</v>
      </c>
      <c r="G24" s="236" t="s">
        <v>27</v>
      </c>
      <c r="H24" s="236" t="s">
        <v>27</v>
      </c>
      <c r="I24" s="236" t="s">
        <v>27</v>
      </c>
      <c r="J24" s="51"/>
    </row>
    <row r="25" spans="1:10" ht="27.95" customHeight="1" x14ac:dyDescent="0.25">
      <c r="A25" s="58" t="s">
        <v>16</v>
      </c>
      <c r="B25" s="233">
        <v>134</v>
      </c>
      <c r="C25" s="234">
        <v>329</v>
      </c>
      <c r="D25" s="234">
        <v>331</v>
      </c>
      <c r="E25" s="234">
        <v>1182</v>
      </c>
      <c r="F25" s="233">
        <v>152</v>
      </c>
      <c r="G25" s="236">
        <v>369</v>
      </c>
      <c r="H25" s="236">
        <v>394</v>
      </c>
      <c r="I25" s="236">
        <v>987</v>
      </c>
      <c r="J25" s="51"/>
    </row>
    <row r="26" spans="1:10" ht="27.95" customHeight="1" x14ac:dyDescent="0.25">
      <c r="A26" s="58" t="s">
        <v>17</v>
      </c>
      <c r="B26" s="235" t="s">
        <v>27</v>
      </c>
      <c r="C26" s="236" t="s">
        <v>27</v>
      </c>
      <c r="D26" s="236" t="s">
        <v>27</v>
      </c>
      <c r="E26" s="236" t="s">
        <v>27</v>
      </c>
      <c r="F26" s="235" t="s">
        <v>27</v>
      </c>
      <c r="G26" s="236" t="s">
        <v>27</v>
      </c>
      <c r="H26" s="236" t="s">
        <v>27</v>
      </c>
      <c r="I26" s="236" t="s">
        <v>27</v>
      </c>
      <c r="J26" s="51"/>
    </row>
    <row r="27" spans="1:10" ht="27.95" customHeight="1" x14ac:dyDescent="0.25">
      <c r="A27" s="58" t="s">
        <v>18</v>
      </c>
      <c r="B27" s="233">
        <v>4</v>
      </c>
      <c r="C27" s="234">
        <v>5</v>
      </c>
      <c r="D27" s="234">
        <v>8</v>
      </c>
      <c r="E27" s="234">
        <v>34</v>
      </c>
      <c r="F27" s="233">
        <v>0</v>
      </c>
      <c r="G27" s="236">
        <v>0</v>
      </c>
      <c r="H27" s="236">
        <v>1</v>
      </c>
      <c r="I27" s="236">
        <v>31</v>
      </c>
      <c r="J27" s="51"/>
    </row>
    <row r="28" spans="1:10" ht="27.95" customHeight="1" x14ac:dyDescent="0.25">
      <c r="A28" s="58" t="s">
        <v>19</v>
      </c>
      <c r="B28" s="233">
        <v>13</v>
      </c>
      <c r="C28" s="234">
        <v>32</v>
      </c>
      <c r="D28" s="234">
        <v>26</v>
      </c>
      <c r="E28" s="234">
        <v>45</v>
      </c>
      <c r="F28" s="233">
        <v>10</v>
      </c>
      <c r="G28" s="236">
        <v>26</v>
      </c>
      <c r="H28" s="236">
        <v>30</v>
      </c>
      <c r="I28" s="236">
        <v>39</v>
      </c>
      <c r="J28" s="51"/>
    </row>
    <row r="29" spans="1:10" ht="27.95" customHeight="1" x14ac:dyDescent="0.25">
      <c r="A29" s="58" t="s">
        <v>20</v>
      </c>
      <c r="B29" s="235" t="s">
        <v>27</v>
      </c>
      <c r="C29" s="236" t="s">
        <v>27</v>
      </c>
      <c r="D29" s="236" t="s">
        <v>27</v>
      </c>
      <c r="E29" s="236" t="s">
        <v>27</v>
      </c>
      <c r="F29" s="235" t="s">
        <v>27</v>
      </c>
      <c r="G29" s="236" t="s">
        <v>27</v>
      </c>
      <c r="H29" s="236" t="s">
        <v>27</v>
      </c>
      <c r="I29" s="236" t="s">
        <v>27</v>
      </c>
      <c r="J29" s="51"/>
    </row>
    <row r="30" spans="1:10" ht="27.95" customHeight="1" x14ac:dyDescent="0.25">
      <c r="A30" s="58" t="s">
        <v>21</v>
      </c>
      <c r="B30" s="233">
        <v>6</v>
      </c>
      <c r="C30" s="234">
        <v>11</v>
      </c>
      <c r="D30" s="234">
        <v>10</v>
      </c>
      <c r="E30" s="234">
        <v>38</v>
      </c>
      <c r="F30" s="233">
        <v>7</v>
      </c>
      <c r="G30" s="236">
        <v>15</v>
      </c>
      <c r="H30" s="236">
        <v>11</v>
      </c>
      <c r="I30" s="236">
        <v>42</v>
      </c>
      <c r="J30" s="51"/>
    </row>
    <row r="31" spans="1:10" ht="27.95" customHeight="1" x14ac:dyDescent="0.25">
      <c r="A31" s="58" t="s">
        <v>22</v>
      </c>
      <c r="B31" s="235" t="s">
        <v>27</v>
      </c>
      <c r="C31" s="236" t="s">
        <v>27</v>
      </c>
      <c r="D31" s="236" t="s">
        <v>27</v>
      </c>
      <c r="E31" s="236" t="s">
        <v>27</v>
      </c>
      <c r="F31" s="235" t="s">
        <v>27</v>
      </c>
      <c r="G31" s="236" t="s">
        <v>27</v>
      </c>
      <c r="H31" s="236" t="s">
        <v>27</v>
      </c>
      <c r="I31" s="236" t="s">
        <v>27</v>
      </c>
      <c r="J31" s="51"/>
    </row>
    <row r="32" spans="1:10" ht="27.95" customHeight="1" x14ac:dyDescent="0.25">
      <c r="A32" s="58" t="s">
        <v>23</v>
      </c>
      <c r="B32" s="233">
        <v>22</v>
      </c>
      <c r="C32" s="234">
        <v>53</v>
      </c>
      <c r="D32" s="234">
        <v>45</v>
      </c>
      <c r="E32" s="234">
        <v>75</v>
      </c>
      <c r="F32" s="233">
        <v>15</v>
      </c>
      <c r="G32" s="236">
        <v>42</v>
      </c>
      <c r="H32" s="236">
        <v>43</v>
      </c>
      <c r="I32" s="236">
        <v>64</v>
      </c>
      <c r="J32" s="51"/>
    </row>
    <row r="33" spans="1:10" ht="27.95" customHeight="1" x14ac:dyDescent="0.25">
      <c r="A33" s="58" t="s">
        <v>24</v>
      </c>
      <c r="B33" s="233">
        <v>6</v>
      </c>
      <c r="C33" s="234">
        <v>7</v>
      </c>
      <c r="D33" s="234">
        <v>5</v>
      </c>
      <c r="E33" s="234">
        <v>34</v>
      </c>
      <c r="F33" s="233">
        <v>4</v>
      </c>
      <c r="G33" s="236">
        <v>5</v>
      </c>
      <c r="H33" s="236">
        <v>5</v>
      </c>
      <c r="I33" s="236">
        <v>32</v>
      </c>
      <c r="J33" s="51"/>
    </row>
    <row r="34" spans="1:10" ht="27.95" customHeight="1" x14ac:dyDescent="0.25">
      <c r="A34" s="58" t="s">
        <v>25</v>
      </c>
      <c r="B34" s="235" t="s">
        <v>27</v>
      </c>
      <c r="C34" s="236" t="s">
        <v>27</v>
      </c>
      <c r="D34" s="236" t="s">
        <v>27</v>
      </c>
      <c r="E34" s="236" t="s">
        <v>27</v>
      </c>
      <c r="F34" s="235" t="s">
        <v>27</v>
      </c>
      <c r="G34" s="236" t="s">
        <v>27</v>
      </c>
      <c r="H34" s="236" t="s">
        <v>27</v>
      </c>
      <c r="I34" s="236" t="s">
        <v>27</v>
      </c>
      <c r="J34" s="51"/>
    </row>
    <row r="35" spans="1:10" ht="27.95" customHeight="1" x14ac:dyDescent="0.25">
      <c r="A35" s="58" t="s">
        <v>28</v>
      </c>
      <c r="B35" s="233">
        <v>9</v>
      </c>
      <c r="C35" s="234">
        <v>23</v>
      </c>
      <c r="D35" s="234">
        <v>20</v>
      </c>
      <c r="E35" s="234">
        <v>76</v>
      </c>
      <c r="F35" s="233">
        <v>7</v>
      </c>
      <c r="G35" s="236">
        <v>24</v>
      </c>
      <c r="H35" s="236">
        <v>25</v>
      </c>
      <c r="I35" s="236">
        <v>79</v>
      </c>
      <c r="J35" s="51"/>
    </row>
    <row r="36" spans="1:10" ht="27.95" customHeight="1" x14ac:dyDescent="0.25">
      <c r="A36" s="58" t="s">
        <v>29</v>
      </c>
      <c r="B36" s="235" t="s">
        <v>27</v>
      </c>
      <c r="C36" s="236" t="s">
        <v>27</v>
      </c>
      <c r="D36" s="236" t="s">
        <v>27</v>
      </c>
      <c r="E36" s="236" t="s">
        <v>27</v>
      </c>
      <c r="F36" s="235" t="s">
        <v>27</v>
      </c>
      <c r="G36" s="236" t="s">
        <v>27</v>
      </c>
      <c r="H36" s="236" t="s">
        <v>27</v>
      </c>
      <c r="I36" s="236" t="s">
        <v>27</v>
      </c>
      <c r="J36" s="51"/>
    </row>
    <row r="37" spans="1:10" ht="27.95" customHeight="1" x14ac:dyDescent="0.25">
      <c r="A37" s="58" t="s">
        <v>30</v>
      </c>
      <c r="B37" s="235" t="s">
        <v>27</v>
      </c>
      <c r="C37" s="236" t="s">
        <v>27</v>
      </c>
      <c r="D37" s="236" t="s">
        <v>27</v>
      </c>
      <c r="E37" s="236" t="s">
        <v>27</v>
      </c>
      <c r="F37" s="235" t="s">
        <v>27</v>
      </c>
      <c r="G37" s="236" t="s">
        <v>27</v>
      </c>
      <c r="H37" s="236" t="s">
        <v>27</v>
      </c>
      <c r="I37" s="236" t="s">
        <v>27</v>
      </c>
      <c r="J37" s="51"/>
    </row>
    <row r="38" spans="1:10" ht="27.95" customHeight="1" x14ac:dyDescent="0.25">
      <c r="A38" s="58" t="s">
        <v>31</v>
      </c>
      <c r="B38" s="235" t="s">
        <v>27</v>
      </c>
      <c r="C38" s="236" t="s">
        <v>27</v>
      </c>
      <c r="D38" s="236" t="s">
        <v>27</v>
      </c>
      <c r="E38" s="236" t="s">
        <v>27</v>
      </c>
      <c r="F38" s="235" t="s">
        <v>27</v>
      </c>
      <c r="G38" s="236" t="s">
        <v>27</v>
      </c>
      <c r="H38" s="236" t="s">
        <v>27</v>
      </c>
      <c r="I38" s="236" t="s">
        <v>27</v>
      </c>
      <c r="J38" s="51"/>
    </row>
    <row r="39" spans="1:10" ht="27.95" customHeight="1" x14ac:dyDescent="0.25">
      <c r="A39" s="58" t="s">
        <v>32</v>
      </c>
      <c r="B39" s="233">
        <v>1</v>
      </c>
      <c r="C39" s="234">
        <v>2</v>
      </c>
      <c r="D39" s="234">
        <v>1</v>
      </c>
      <c r="E39" s="234">
        <v>14</v>
      </c>
      <c r="F39" s="233">
        <v>2</v>
      </c>
      <c r="G39" s="236">
        <v>4</v>
      </c>
      <c r="H39" s="236">
        <v>5</v>
      </c>
      <c r="I39" s="236">
        <v>16</v>
      </c>
      <c r="J39" s="51"/>
    </row>
    <row r="40" spans="1:10" ht="27.95" customHeight="1" x14ac:dyDescent="0.25">
      <c r="A40" s="223" t="s">
        <v>33</v>
      </c>
      <c r="B40" s="239" t="s">
        <v>27</v>
      </c>
      <c r="C40" s="240" t="s">
        <v>27</v>
      </c>
      <c r="D40" s="240" t="s">
        <v>27</v>
      </c>
      <c r="E40" s="240" t="s">
        <v>27</v>
      </c>
      <c r="F40" s="239" t="s">
        <v>27</v>
      </c>
      <c r="G40" s="240" t="s">
        <v>27</v>
      </c>
      <c r="H40" s="240" t="s">
        <v>27</v>
      </c>
      <c r="I40" s="240" t="s">
        <v>27</v>
      </c>
      <c r="J40" s="51"/>
    </row>
    <row r="41" spans="1:10" ht="15.95" customHeight="1" x14ac:dyDescent="0.25">
      <c r="A41" s="62" t="s">
        <v>135</v>
      </c>
      <c r="B41" s="55"/>
      <c r="C41" s="55"/>
      <c r="D41" s="55"/>
      <c r="E41" s="208"/>
      <c r="F41" s="208"/>
      <c r="G41" s="208"/>
      <c r="H41" s="208"/>
      <c r="I41" s="209" t="s">
        <v>217</v>
      </c>
    </row>
    <row r="42" spans="1:10" x14ac:dyDescent="0.25">
      <c r="A42" s="39"/>
    </row>
    <row r="43" spans="1:10" x14ac:dyDescent="0.25">
      <c r="A43" s="321" t="s">
        <v>263</v>
      </c>
      <c r="B43" s="321"/>
      <c r="C43" s="321"/>
      <c r="D43" s="321"/>
      <c r="E43" s="321"/>
      <c r="F43" s="321"/>
      <c r="G43" s="321"/>
      <c r="H43" s="321"/>
      <c r="I43" s="321"/>
    </row>
  </sheetData>
  <mergeCells count="16">
    <mergeCell ref="A43:I43"/>
    <mergeCell ref="A12:A14"/>
    <mergeCell ref="B12:E12"/>
    <mergeCell ref="F12:I12"/>
    <mergeCell ref="B13:C13"/>
    <mergeCell ref="D13:D14"/>
    <mergeCell ref="E13:E14"/>
    <mergeCell ref="F13:G13"/>
    <mergeCell ref="H13:H14"/>
    <mergeCell ref="I13:I14"/>
    <mergeCell ref="A1:I1"/>
    <mergeCell ref="F2:I2"/>
    <mergeCell ref="A6:I6"/>
    <mergeCell ref="A7:I7"/>
    <mergeCell ref="A8:I8"/>
    <mergeCell ref="H11:I11"/>
  </mergeCells>
  <pageMargins left="0.25" right="0.25" top="0.5" bottom="0" header="0" footer="0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6"/>
  <sheetViews>
    <sheetView tabSelected="1" view="pageBreakPreview" topLeftCell="A34" zoomScaleNormal="100" zoomScaleSheetLayoutView="100" workbookViewId="0">
      <selection activeCell="A47" sqref="A47"/>
    </sheetView>
  </sheetViews>
  <sheetFormatPr defaultRowHeight="15" x14ac:dyDescent="0.25"/>
  <cols>
    <col min="1" max="1" width="25.7109375" customWidth="1"/>
    <col min="2" max="9" width="12.7109375" customWidth="1"/>
  </cols>
  <sheetData>
    <row r="1" spans="1:9" x14ac:dyDescent="0.25">
      <c r="A1" s="382"/>
      <c r="B1" s="382"/>
      <c r="C1" s="382"/>
      <c r="D1" s="382"/>
      <c r="E1" s="382"/>
      <c r="F1" s="382"/>
      <c r="G1" s="382"/>
      <c r="H1" s="382"/>
      <c r="I1" s="382"/>
    </row>
    <row r="2" spans="1:9" ht="15.75" x14ac:dyDescent="0.25">
      <c r="A2" s="84" t="s">
        <v>264</v>
      </c>
      <c r="B2" s="63"/>
      <c r="C2" s="63"/>
      <c r="D2" s="63"/>
      <c r="E2" s="63"/>
      <c r="F2" s="333" t="s">
        <v>109</v>
      </c>
      <c r="G2" s="333"/>
      <c r="H2" s="333"/>
      <c r="I2" s="333"/>
    </row>
    <row r="3" spans="1:9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ht="20.100000000000001" customHeight="1" x14ac:dyDescent="0.25">
      <c r="A7" s="334" t="s">
        <v>237</v>
      </c>
      <c r="B7" s="334"/>
      <c r="C7" s="334"/>
      <c r="D7" s="334"/>
      <c r="E7" s="334"/>
      <c r="F7" s="334"/>
      <c r="G7" s="334"/>
      <c r="H7" s="334"/>
      <c r="I7" s="334"/>
    </row>
    <row r="8" spans="1:9" ht="24.95" customHeight="1" x14ac:dyDescent="0.25">
      <c r="A8" s="372" t="s">
        <v>119</v>
      </c>
      <c r="B8" s="372"/>
      <c r="C8" s="372"/>
      <c r="D8" s="372"/>
      <c r="E8" s="372"/>
      <c r="F8" s="372"/>
      <c r="G8" s="372"/>
      <c r="H8" s="372"/>
      <c r="I8" s="372"/>
    </row>
    <row r="9" spans="1:9" ht="24.95" customHeight="1" x14ac:dyDescent="0.25">
      <c r="A9" s="372" t="s">
        <v>122</v>
      </c>
      <c r="B9" s="372"/>
      <c r="C9" s="372"/>
      <c r="D9" s="372"/>
      <c r="E9" s="372"/>
      <c r="F9" s="372"/>
      <c r="G9" s="372"/>
      <c r="H9" s="372"/>
      <c r="I9" s="372"/>
    </row>
    <row r="10" spans="1:9" ht="15.95" customHeight="1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ht="15.95" customHeight="1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ht="15.75" x14ac:dyDescent="0.25">
      <c r="A12" s="40"/>
      <c r="B12" s="28"/>
      <c r="C12" s="28"/>
      <c r="D12" s="28"/>
      <c r="E12" s="28"/>
      <c r="F12" s="28"/>
      <c r="G12" s="28"/>
      <c r="H12" s="390" t="s">
        <v>0</v>
      </c>
      <c r="I12" s="390"/>
    </row>
    <row r="13" spans="1:9" ht="24.95" customHeight="1" x14ac:dyDescent="0.25">
      <c r="A13" s="357" t="s">
        <v>34</v>
      </c>
      <c r="B13" s="357" t="s">
        <v>6</v>
      </c>
      <c r="C13" s="357"/>
      <c r="D13" s="357"/>
      <c r="E13" s="357"/>
      <c r="F13" s="397" t="s">
        <v>111</v>
      </c>
      <c r="G13" s="397"/>
      <c r="H13" s="397"/>
      <c r="I13" s="397"/>
    </row>
    <row r="14" spans="1:9" ht="24.95" customHeight="1" x14ac:dyDescent="0.25">
      <c r="A14" s="357"/>
      <c r="B14" s="337" t="s">
        <v>106</v>
      </c>
      <c r="C14" s="337"/>
      <c r="D14" s="376" t="s">
        <v>112</v>
      </c>
      <c r="E14" s="376" t="s">
        <v>113</v>
      </c>
      <c r="F14" s="337" t="s">
        <v>106</v>
      </c>
      <c r="G14" s="337"/>
      <c r="H14" s="376" t="s">
        <v>112</v>
      </c>
      <c r="I14" s="376" t="s">
        <v>113</v>
      </c>
    </row>
    <row r="15" spans="1:9" ht="24.95" customHeight="1" x14ac:dyDescent="0.25">
      <c r="A15" s="357"/>
      <c r="B15" s="70" t="s">
        <v>107</v>
      </c>
      <c r="C15" s="70" t="s">
        <v>57</v>
      </c>
      <c r="D15" s="376"/>
      <c r="E15" s="376"/>
      <c r="F15" s="70" t="s">
        <v>107</v>
      </c>
      <c r="G15" s="70" t="s">
        <v>57</v>
      </c>
      <c r="H15" s="376"/>
      <c r="I15" s="376"/>
    </row>
    <row r="16" spans="1:9" x14ac:dyDescent="0.25">
      <c r="A16" s="2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</row>
    <row r="17" spans="1:9" x14ac:dyDescent="0.25">
      <c r="A17" s="24"/>
      <c r="B17" s="24"/>
      <c r="C17" s="24"/>
      <c r="D17" s="24"/>
      <c r="E17" s="24"/>
      <c r="F17" s="24"/>
      <c r="G17" s="24"/>
      <c r="H17" s="24"/>
      <c r="I17" s="24"/>
    </row>
    <row r="18" spans="1:9" ht="27.95" customHeight="1" x14ac:dyDescent="0.25">
      <c r="A18" s="139" t="s">
        <v>7</v>
      </c>
      <c r="B18" s="226">
        <v>504</v>
      </c>
      <c r="C18" s="227">
        <v>915</v>
      </c>
      <c r="D18" s="227">
        <v>434</v>
      </c>
      <c r="E18" s="227">
        <v>1522</v>
      </c>
      <c r="F18" s="226">
        <f>SUM(F20:F41)</f>
        <v>203</v>
      </c>
      <c r="G18" s="300">
        <f t="shared" ref="G18:I18" si="0">SUM(G20:G41)</f>
        <v>703</v>
      </c>
      <c r="H18" s="300">
        <f t="shared" si="0"/>
        <v>675</v>
      </c>
      <c r="I18" s="300">
        <f t="shared" si="0"/>
        <v>361</v>
      </c>
    </row>
    <row r="19" spans="1:9" ht="27.95" customHeight="1" x14ac:dyDescent="0.25">
      <c r="A19" s="58" t="s">
        <v>8</v>
      </c>
      <c r="B19" s="230" t="s">
        <v>27</v>
      </c>
      <c r="C19" s="175" t="s">
        <v>27</v>
      </c>
      <c r="D19" s="175" t="s">
        <v>27</v>
      </c>
      <c r="E19" s="175" t="s">
        <v>27</v>
      </c>
      <c r="F19" s="230" t="s">
        <v>27</v>
      </c>
      <c r="G19" s="175" t="s">
        <v>27</v>
      </c>
      <c r="H19" s="175" t="s">
        <v>27</v>
      </c>
      <c r="I19" s="175" t="s">
        <v>27</v>
      </c>
    </row>
    <row r="20" spans="1:9" ht="27.95" customHeight="1" x14ac:dyDescent="0.25">
      <c r="A20" s="58" t="s">
        <v>10</v>
      </c>
      <c r="B20" s="228">
        <v>1</v>
      </c>
      <c r="C20" s="175">
        <v>2</v>
      </c>
      <c r="D20" s="175">
        <v>1</v>
      </c>
      <c r="E20" s="175">
        <v>12</v>
      </c>
      <c r="F20" s="228">
        <v>1</v>
      </c>
      <c r="G20" s="175">
        <v>1</v>
      </c>
      <c r="H20" s="175">
        <v>0</v>
      </c>
      <c r="I20" s="175">
        <v>11</v>
      </c>
    </row>
    <row r="21" spans="1:9" ht="27.95" customHeight="1" x14ac:dyDescent="0.25">
      <c r="A21" s="58" t="s">
        <v>11</v>
      </c>
      <c r="B21" s="230" t="s">
        <v>27</v>
      </c>
      <c r="C21" s="175" t="s">
        <v>27</v>
      </c>
      <c r="D21" s="175" t="s">
        <v>27</v>
      </c>
      <c r="E21" s="175" t="s">
        <v>27</v>
      </c>
      <c r="F21" s="230" t="s">
        <v>27</v>
      </c>
      <c r="G21" s="175" t="s">
        <v>27</v>
      </c>
      <c r="H21" s="175" t="s">
        <v>27</v>
      </c>
      <c r="I21" s="175" t="s">
        <v>27</v>
      </c>
    </row>
    <row r="22" spans="1:9" ht="27.95" customHeight="1" x14ac:dyDescent="0.25">
      <c r="A22" s="58" t="s">
        <v>12</v>
      </c>
      <c r="B22" s="228">
        <v>81</v>
      </c>
      <c r="C22" s="229">
        <v>192</v>
      </c>
      <c r="D22" s="229">
        <v>116</v>
      </c>
      <c r="E22" s="229">
        <v>263</v>
      </c>
      <c r="F22" s="228">
        <v>35</v>
      </c>
      <c r="G22" s="229">
        <v>118</v>
      </c>
      <c r="H22" s="229">
        <v>106</v>
      </c>
      <c r="I22" s="229">
        <v>42</v>
      </c>
    </row>
    <row r="23" spans="1:9" ht="27.95" customHeight="1" x14ac:dyDescent="0.25">
      <c r="A23" s="58" t="s">
        <v>13</v>
      </c>
      <c r="B23" s="228">
        <v>4</v>
      </c>
      <c r="C23" s="229">
        <v>3</v>
      </c>
      <c r="D23" s="229">
        <v>1</v>
      </c>
      <c r="E23" s="229">
        <v>9</v>
      </c>
      <c r="F23" s="228" t="s">
        <v>27</v>
      </c>
      <c r="G23" s="229" t="s">
        <v>27</v>
      </c>
      <c r="H23" s="229" t="s">
        <v>27</v>
      </c>
      <c r="I23" s="229" t="s">
        <v>27</v>
      </c>
    </row>
    <row r="24" spans="1:9" ht="27.95" customHeight="1" x14ac:dyDescent="0.25">
      <c r="A24" s="58" t="s">
        <v>14</v>
      </c>
      <c r="B24" s="230" t="s">
        <v>27</v>
      </c>
      <c r="C24" s="175" t="s">
        <v>27</v>
      </c>
      <c r="D24" s="175" t="s">
        <v>27</v>
      </c>
      <c r="E24" s="175" t="s">
        <v>27</v>
      </c>
      <c r="F24" s="230" t="s">
        <v>27</v>
      </c>
      <c r="G24" s="175" t="s">
        <v>27</v>
      </c>
      <c r="H24" s="175" t="s">
        <v>27</v>
      </c>
      <c r="I24" s="175" t="s">
        <v>27</v>
      </c>
    </row>
    <row r="25" spans="1:9" ht="27.95" customHeight="1" x14ac:dyDescent="0.25">
      <c r="A25" s="58" t="s">
        <v>15</v>
      </c>
      <c r="B25" s="230" t="s">
        <v>27</v>
      </c>
      <c r="C25" s="175" t="s">
        <v>27</v>
      </c>
      <c r="D25" s="175" t="s">
        <v>27</v>
      </c>
      <c r="E25" s="175" t="s">
        <v>27</v>
      </c>
      <c r="F25" s="230" t="s">
        <v>27</v>
      </c>
      <c r="G25" s="175" t="s">
        <v>27</v>
      </c>
      <c r="H25" s="175" t="s">
        <v>27</v>
      </c>
      <c r="I25" s="175" t="s">
        <v>27</v>
      </c>
    </row>
    <row r="26" spans="1:9" ht="27.95" customHeight="1" x14ac:dyDescent="0.25">
      <c r="A26" s="58" t="s">
        <v>16</v>
      </c>
      <c r="B26" s="228">
        <v>301</v>
      </c>
      <c r="C26" s="229">
        <v>564</v>
      </c>
      <c r="D26" s="229">
        <v>242</v>
      </c>
      <c r="E26" s="229">
        <v>906</v>
      </c>
      <c r="F26" s="228">
        <v>144</v>
      </c>
      <c r="G26" s="229">
        <v>532</v>
      </c>
      <c r="H26" s="229">
        <v>527</v>
      </c>
      <c r="I26" s="229">
        <v>205</v>
      </c>
    </row>
    <row r="27" spans="1:9" ht="27.95" customHeight="1" x14ac:dyDescent="0.25">
      <c r="A27" s="58" t="s">
        <v>17</v>
      </c>
      <c r="B27" s="230" t="s">
        <v>27</v>
      </c>
      <c r="C27" s="175" t="s">
        <v>27</v>
      </c>
      <c r="D27" s="175" t="s">
        <v>27</v>
      </c>
      <c r="E27" s="175" t="s">
        <v>27</v>
      </c>
      <c r="F27" s="230" t="s">
        <v>27</v>
      </c>
      <c r="G27" s="175" t="s">
        <v>27</v>
      </c>
      <c r="H27" s="175" t="s">
        <v>27</v>
      </c>
      <c r="I27" s="175" t="s">
        <v>27</v>
      </c>
    </row>
    <row r="28" spans="1:9" ht="27.95" customHeight="1" x14ac:dyDescent="0.25">
      <c r="A28" s="58" t="s">
        <v>18</v>
      </c>
      <c r="B28" s="228">
        <v>7</v>
      </c>
      <c r="C28" s="229">
        <v>6</v>
      </c>
      <c r="D28" s="229">
        <v>0</v>
      </c>
      <c r="E28" s="229">
        <v>35</v>
      </c>
      <c r="F28" s="228" t="s">
        <v>27</v>
      </c>
      <c r="G28" s="229" t="s">
        <v>27</v>
      </c>
      <c r="H28" s="229" t="s">
        <v>27</v>
      </c>
      <c r="I28" s="229">
        <v>12</v>
      </c>
    </row>
    <row r="29" spans="1:9" ht="27.95" customHeight="1" x14ac:dyDescent="0.25">
      <c r="A29" s="58" t="s">
        <v>19</v>
      </c>
      <c r="B29" s="228">
        <v>27</v>
      </c>
      <c r="C29" s="229">
        <v>28</v>
      </c>
      <c r="D29" s="229">
        <v>10</v>
      </c>
      <c r="E29" s="229">
        <v>53</v>
      </c>
      <c r="F29" s="228">
        <v>2</v>
      </c>
      <c r="G29" s="229">
        <v>3</v>
      </c>
      <c r="H29" s="229">
        <v>3</v>
      </c>
      <c r="I29" s="229">
        <v>13</v>
      </c>
    </row>
    <row r="30" spans="1:9" ht="27.95" customHeight="1" x14ac:dyDescent="0.25">
      <c r="A30" s="58" t="s">
        <v>20</v>
      </c>
      <c r="B30" s="230" t="s">
        <v>27</v>
      </c>
      <c r="C30" s="175" t="s">
        <v>27</v>
      </c>
      <c r="D30" s="175" t="s">
        <v>27</v>
      </c>
      <c r="E30" s="175" t="s">
        <v>27</v>
      </c>
      <c r="F30" s="230" t="s">
        <v>27</v>
      </c>
      <c r="G30" s="175" t="s">
        <v>27</v>
      </c>
      <c r="H30" s="175" t="s">
        <v>27</v>
      </c>
      <c r="I30" s="175" t="s">
        <v>27</v>
      </c>
    </row>
    <row r="31" spans="1:9" ht="27.95" customHeight="1" x14ac:dyDescent="0.25">
      <c r="A31" s="58" t="s">
        <v>21</v>
      </c>
      <c r="B31" s="228">
        <v>15</v>
      </c>
      <c r="C31" s="229">
        <v>21</v>
      </c>
      <c r="D31" s="229">
        <v>11</v>
      </c>
      <c r="E31" s="229">
        <v>41</v>
      </c>
      <c r="F31" s="228">
        <v>3</v>
      </c>
      <c r="G31" s="229">
        <v>5</v>
      </c>
      <c r="H31" s="229">
        <v>4</v>
      </c>
      <c r="I31" s="229">
        <v>4</v>
      </c>
    </row>
    <row r="32" spans="1:9" ht="27.95" customHeight="1" x14ac:dyDescent="0.25">
      <c r="A32" s="58" t="s">
        <v>22</v>
      </c>
      <c r="B32" s="230" t="s">
        <v>27</v>
      </c>
      <c r="C32" s="175" t="s">
        <v>27</v>
      </c>
      <c r="D32" s="175" t="s">
        <v>27</v>
      </c>
      <c r="E32" s="175" t="s">
        <v>27</v>
      </c>
      <c r="F32" s="230" t="s">
        <v>27</v>
      </c>
      <c r="G32" s="175" t="s">
        <v>27</v>
      </c>
      <c r="H32" s="175" t="s">
        <v>27</v>
      </c>
      <c r="I32" s="175" t="s">
        <v>27</v>
      </c>
    </row>
    <row r="33" spans="1:9" ht="27.95" customHeight="1" x14ac:dyDescent="0.25">
      <c r="A33" s="58" t="s">
        <v>23</v>
      </c>
      <c r="B33" s="228">
        <v>35</v>
      </c>
      <c r="C33" s="229">
        <v>53</v>
      </c>
      <c r="D33" s="229">
        <v>33</v>
      </c>
      <c r="E33" s="229">
        <v>72</v>
      </c>
      <c r="F33" s="228">
        <v>7</v>
      </c>
      <c r="G33" s="229">
        <v>14</v>
      </c>
      <c r="H33" s="229">
        <v>14</v>
      </c>
      <c r="I33" s="229">
        <v>9</v>
      </c>
    </row>
    <row r="34" spans="1:9" ht="27.95" customHeight="1" x14ac:dyDescent="0.25">
      <c r="A34" s="58" t="s">
        <v>24</v>
      </c>
      <c r="B34" s="228">
        <v>6</v>
      </c>
      <c r="C34" s="229">
        <v>8</v>
      </c>
      <c r="D34" s="229">
        <v>3</v>
      </c>
      <c r="E34" s="229">
        <v>29</v>
      </c>
      <c r="F34" s="228" t="s">
        <v>27</v>
      </c>
      <c r="G34" s="229" t="s">
        <v>27</v>
      </c>
      <c r="H34" s="229" t="s">
        <v>27</v>
      </c>
      <c r="I34" s="229">
        <v>11</v>
      </c>
    </row>
    <row r="35" spans="1:9" ht="27.95" customHeight="1" x14ac:dyDescent="0.25">
      <c r="A35" s="58" t="s">
        <v>25</v>
      </c>
      <c r="B35" s="230" t="s">
        <v>27</v>
      </c>
      <c r="C35" s="175" t="s">
        <v>27</v>
      </c>
      <c r="D35" s="175" t="s">
        <v>27</v>
      </c>
      <c r="E35" s="175" t="s">
        <v>27</v>
      </c>
      <c r="F35" s="230" t="s">
        <v>27</v>
      </c>
      <c r="G35" s="175" t="s">
        <v>27</v>
      </c>
      <c r="H35" s="175" t="s">
        <v>27</v>
      </c>
      <c r="I35" s="175">
        <v>12</v>
      </c>
    </row>
    <row r="36" spans="1:9" ht="27.95" customHeight="1" x14ac:dyDescent="0.25">
      <c r="A36" s="58" t="s">
        <v>28</v>
      </c>
      <c r="B36" s="228">
        <v>25</v>
      </c>
      <c r="C36" s="229">
        <v>35</v>
      </c>
      <c r="D36" s="229">
        <v>14</v>
      </c>
      <c r="E36" s="229">
        <v>84</v>
      </c>
      <c r="F36" s="228">
        <v>9</v>
      </c>
      <c r="G36" s="229">
        <v>25</v>
      </c>
      <c r="H36" s="229">
        <v>19</v>
      </c>
      <c r="I36" s="229">
        <v>34</v>
      </c>
    </row>
    <row r="37" spans="1:9" ht="27.95" customHeight="1" x14ac:dyDescent="0.25">
      <c r="A37" s="58" t="s">
        <v>29</v>
      </c>
      <c r="B37" s="230" t="s">
        <v>27</v>
      </c>
      <c r="C37" s="175" t="s">
        <v>27</v>
      </c>
      <c r="D37" s="175" t="s">
        <v>27</v>
      </c>
      <c r="E37" s="175" t="s">
        <v>27</v>
      </c>
      <c r="F37" s="230" t="s">
        <v>27</v>
      </c>
      <c r="G37" s="175" t="s">
        <v>27</v>
      </c>
      <c r="H37" s="175" t="s">
        <v>27</v>
      </c>
      <c r="I37" s="175" t="s">
        <v>27</v>
      </c>
    </row>
    <row r="38" spans="1:9" ht="27.95" customHeight="1" x14ac:dyDescent="0.25">
      <c r="A38" s="58" t="s">
        <v>108</v>
      </c>
      <c r="B38" s="230" t="s">
        <v>27</v>
      </c>
      <c r="C38" s="175" t="s">
        <v>27</v>
      </c>
      <c r="D38" s="175" t="s">
        <v>27</v>
      </c>
      <c r="E38" s="175" t="s">
        <v>27</v>
      </c>
      <c r="F38" s="230" t="s">
        <v>27</v>
      </c>
      <c r="G38" s="175" t="s">
        <v>27</v>
      </c>
      <c r="H38" s="175" t="s">
        <v>27</v>
      </c>
      <c r="I38" s="175" t="s">
        <v>27</v>
      </c>
    </row>
    <row r="39" spans="1:9" ht="27.95" customHeight="1" x14ac:dyDescent="0.25">
      <c r="A39" s="58" t="s">
        <v>31</v>
      </c>
      <c r="B39" s="230" t="s">
        <v>27</v>
      </c>
      <c r="C39" s="175" t="s">
        <v>27</v>
      </c>
      <c r="D39" s="175" t="s">
        <v>27</v>
      </c>
      <c r="E39" s="175" t="s">
        <v>27</v>
      </c>
      <c r="F39" s="230" t="s">
        <v>27</v>
      </c>
      <c r="G39" s="175" t="s">
        <v>27</v>
      </c>
      <c r="H39" s="175" t="s">
        <v>27</v>
      </c>
      <c r="I39" s="175" t="s">
        <v>27</v>
      </c>
    </row>
    <row r="40" spans="1:9" ht="27.95" customHeight="1" x14ac:dyDescent="0.25">
      <c r="A40" s="58" t="s">
        <v>32</v>
      </c>
      <c r="B40" s="228">
        <v>2</v>
      </c>
      <c r="C40" s="229">
        <v>4</v>
      </c>
      <c r="D40" s="229">
        <v>3</v>
      </c>
      <c r="E40" s="229">
        <v>18</v>
      </c>
      <c r="F40" s="228">
        <v>2</v>
      </c>
      <c r="G40" s="229">
        <v>5</v>
      </c>
      <c r="H40" s="229">
        <v>2</v>
      </c>
      <c r="I40" s="229">
        <v>8</v>
      </c>
    </row>
    <row r="41" spans="1:9" ht="27.95" customHeight="1" x14ac:dyDescent="0.25">
      <c r="A41" s="223" t="s">
        <v>33</v>
      </c>
      <c r="B41" s="237" t="s">
        <v>27</v>
      </c>
      <c r="C41" s="238" t="s">
        <v>27</v>
      </c>
      <c r="D41" s="238" t="s">
        <v>27</v>
      </c>
      <c r="E41" s="238" t="s">
        <v>27</v>
      </c>
      <c r="F41" s="237" t="s">
        <v>27</v>
      </c>
      <c r="G41" s="238" t="s">
        <v>27</v>
      </c>
      <c r="H41" s="238" t="s">
        <v>27</v>
      </c>
      <c r="I41" s="238" t="s">
        <v>27</v>
      </c>
    </row>
    <row r="42" spans="1:9" ht="15.75" x14ac:dyDescent="0.25">
      <c r="A42" s="62" t="s">
        <v>136</v>
      </c>
      <c r="B42" s="62"/>
      <c r="C42" s="62"/>
      <c r="D42" s="62"/>
      <c r="E42" s="62"/>
      <c r="F42" s="62"/>
      <c r="G42" s="62"/>
      <c r="H42" s="62"/>
      <c r="I42" s="62"/>
    </row>
    <row r="43" spans="1:9" ht="21.75" customHeight="1" x14ac:dyDescent="0.25">
      <c r="A43" s="55"/>
      <c r="B43" s="62"/>
      <c r="C43" s="62"/>
      <c r="D43" s="62"/>
      <c r="E43" s="398" t="s">
        <v>137</v>
      </c>
      <c r="F43" s="398"/>
      <c r="G43" s="398"/>
      <c r="H43" s="398"/>
      <c r="I43" s="398"/>
    </row>
    <row r="44" spans="1:9" x14ac:dyDescent="0.25">
      <c r="A44" s="40"/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s="40"/>
      <c r="B45" s="40"/>
      <c r="C45" s="40"/>
      <c r="D45" s="40"/>
      <c r="E45" s="40"/>
      <c r="F45" s="40"/>
      <c r="G45" s="40"/>
      <c r="H45" s="40"/>
      <c r="I45" s="40"/>
    </row>
    <row r="46" spans="1:9" x14ac:dyDescent="0.25">
      <c r="A46" s="321" t="s">
        <v>266</v>
      </c>
      <c r="B46" s="321"/>
      <c r="C46" s="321"/>
      <c r="D46" s="321"/>
      <c r="E46" s="321"/>
      <c r="F46" s="321"/>
      <c r="G46" s="321"/>
      <c r="H46" s="321"/>
      <c r="I46" s="321"/>
    </row>
  </sheetData>
  <mergeCells count="17">
    <mergeCell ref="I14:I15"/>
    <mergeCell ref="F2:I2"/>
    <mergeCell ref="A1:I1"/>
    <mergeCell ref="A46:I46"/>
    <mergeCell ref="A7:I7"/>
    <mergeCell ref="A8:I8"/>
    <mergeCell ref="A13:A15"/>
    <mergeCell ref="B13:E13"/>
    <mergeCell ref="F13:I13"/>
    <mergeCell ref="B14:C14"/>
    <mergeCell ref="D14:D15"/>
    <mergeCell ref="E14:E15"/>
    <mergeCell ref="F14:G14"/>
    <mergeCell ref="A9:I9"/>
    <mergeCell ref="H12:I12"/>
    <mergeCell ref="E43:I43"/>
    <mergeCell ref="H14:H15"/>
  </mergeCells>
  <pageMargins left="0.25" right="0.25" top="0.5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8"/>
  <sheetViews>
    <sheetView view="pageBreakPreview" topLeftCell="A7" zoomScaleNormal="100" zoomScaleSheetLayoutView="100" workbookViewId="0">
      <selection activeCell="A2" sqref="A2"/>
    </sheetView>
  </sheetViews>
  <sheetFormatPr defaultRowHeight="15" x14ac:dyDescent="0.25"/>
  <cols>
    <col min="1" max="1" width="17.5703125" customWidth="1"/>
    <col min="2" max="2" width="18.7109375" customWidth="1"/>
    <col min="3" max="3" width="11.5703125" customWidth="1"/>
    <col min="4" max="5" width="13" bestFit="1" customWidth="1"/>
    <col min="6" max="6" width="11.7109375" bestFit="1" customWidth="1"/>
    <col min="7" max="8" width="13" bestFit="1" customWidth="1"/>
    <col min="9" max="9" width="11.7109375" bestFit="1" customWidth="1"/>
    <col min="10" max="10" width="13" bestFit="1" customWidth="1"/>
    <col min="11" max="11" width="13.28515625" customWidth="1"/>
  </cols>
  <sheetData>
    <row r="1" spans="1:11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5.75" x14ac:dyDescent="0.25">
      <c r="A2" s="84" t="s">
        <v>264</v>
      </c>
      <c r="B2" s="63"/>
      <c r="G2" s="333" t="s">
        <v>109</v>
      </c>
      <c r="H2" s="333"/>
      <c r="I2" s="333"/>
      <c r="J2" s="333"/>
      <c r="K2" s="333"/>
    </row>
    <row r="7" spans="1:11" ht="21" x14ac:dyDescent="0.25">
      <c r="A7" s="334" t="s">
        <v>208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ht="23.25" x14ac:dyDescent="0.35">
      <c r="A8" s="335" t="s">
        <v>185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spans="1:11" ht="23.25" x14ac:dyDescent="0.35">
      <c r="A9" s="335" t="s">
        <v>204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ht="18.75" x14ac:dyDescent="0.3">
      <c r="A10" s="336" t="s">
        <v>186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</row>
    <row r="13" spans="1:11" x14ac:dyDescent="0.25">
      <c r="K13" s="277" t="s">
        <v>241</v>
      </c>
    </row>
    <row r="14" spans="1:11" ht="24.95" customHeight="1" x14ac:dyDescent="0.25">
      <c r="A14" s="337" t="s">
        <v>187</v>
      </c>
      <c r="B14" s="337" t="s">
        <v>188</v>
      </c>
      <c r="C14" s="339" t="s">
        <v>192</v>
      </c>
      <c r="D14" s="340"/>
      <c r="E14" s="341"/>
      <c r="F14" s="339" t="s">
        <v>193</v>
      </c>
      <c r="G14" s="329"/>
      <c r="H14" s="330"/>
      <c r="I14" s="342" t="s">
        <v>191</v>
      </c>
      <c r="J14" s="329"/>
      <c r="K14" s="329"/>
    </row>
    <row r="15" spans="1:11" ht="24.95" customHeight="1" x14ac:dyDescent="0.25">
      <c r="A15" s="338"/>
      <c r="B15" s="338"/>
      <c r="C15" s="181" t="s">
        <v>189</v>
      </c>
      <c r="D15" s="181" t="s">
        <v>190</v>
      </c>
      <c r="E15" s="181" t="s">
        <v>60</v>
      </c>
      <c r="F15" s="181" t="s">
        <v>189</v>
      </c>
      <c r="G15" s="181" t="s">
        <v>190</v>
      </c>
      <c r="H15" s="181" t="s">
        <v>60</v>
      </c>
      <c r="I15" s="181" t="s">
        <v>189</v>
      </c>
      <c r="J15" s="181" t="s">
        <v>190</v>
      </c>
      <c r="K15" s="204" t="s">
        <v>60</v>
      </c>
    </row>
    <row r="16" spans="1:11" ht="18.75" x14ac:dyDescent="0.25">
      <c r="A16" s="205"/>
      <c r="B16" s="205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 ht="16.5" customHeight="1" x14ac:dyDescent="0.25">
      <c r="A17" s="167" t="s">
        <v>194</v>
      </c>
      <c r="B17" s="201" t="s">
        <v>195</v>
      </c>
      <c r="C17" s="278">
        <v>19.2</v>
      </c>
      <c r="D17" s="278">
        <v>389.12</v>
      </c>
      <c r="E17" s="279">
        <f>SUM(C17:D17)</f>
        <v>408.32</v>
      </c>
      <c r="F17" s="278">
        <v>25.66</v>
      </c>
      <c r="G17" s="278">
        <v>476.7</v>
      </c>
      <c r="H17" s="279">
        <v>502.35</v>
      </c>
      <c r="I17" s="278">
        <v>30.27</v>
      </c>
      <c r="J17" s="278">
        <v>577.16999999999996</v>
      </c>
      <c r="K17" s="279">
        <v>607.45000000000005</v>
      </c>
    </row>
    <row r="18" spans="1:11" ht="16.5" customHeight="1" x14ac:dyDescent="0.25">
      <c r="A18" s="167"/>
      <c r="B18" s="201" t="s">
        <v>196</v>
      </c>
      <c r="C18" s="278">
        <v>94.75</v>
      </c>
      <c r="D18" s="278">
        <v>2706.21</v>
      </c>
      <c r="E18" s="279">
        <f t="shared" ref="E18:E65" si="0">SUM(C18:D18)</f>
        <v>2800.96</v>
      </c>
      <c r="F18" s="278">
        <v>77.28</v>
      </c>
      <c r="G18" s="278">
        <v>2918.56</v>
      </c>
      <c r="H18" s="279">
        <f t="shared" ref="H18:H65" si="1">SUM(F18:G18)</f>
        <v>2995.84</v>
      </c>
      <c r="I18" s="278">
        <v>80.13</v>
      </c>
      <c r="J18" s="278">
        <v>3206.04</v>
      </c>
      <c r="K18" s="279">
        <f t="shared" ref="K18:K65" si="2">SUM(I18:J18)</f>
        <v>3286.17</v>
      </c>
    </row>
    <row r="19" spans="1:11" ht="16.5" customHeight="1" x14ac:dyDescent="0.25">
      <c r="A19" s="167"/>
      <c r="B19" s="201" t="s">
        <v>197</v>
      </c>
      <c r="C19" s="278">
        <v>8.57</v>
      </c>
      <c r="D19" s="278">
        <v>1265.52</v>
      </c>
      <c r="E19" s="279">
        <f t="shared" si="0"/>
        <v>1274.0899999999999</v>
      </c>
      <c r="F19" s="278">
        <v>9.5399999999999991</v>
      </c>
      <c r="G19" s="278">
        <v>1329.67</v>
      </c>
      <c r="H19" s="279">
        <f t="shared" si="1"/>
        <v>1339.21</v>
      </c>
      <c r="I19" s="278">
        <v>11.94</v>
      </c>
      <c r="J19" s="278">
        <v>1391.86</v>
      </c>
      <c r="K19" s="279">
        <f t="shared" si="2"/>
        <v>1403.8</v>
      </c>
    </row>
    <row r="20" spans="1:11" ht="16.5" customHeight="1" x14ac:dyDescent="0.25">
      <c r="A20" s="167"/>
      <c r="B20" s="201" t="s">
        <v>198</v>
      </c>
      <c r="C20" s="278">
        <v>6.07</v>
      </c>
      <c r="D20" s="278">
        <v>862.02</v>
      </c>
      <c r="E20" s="279">
        <f t="shared" si="0"/>
        <v>868.09</v>
      </c>
      <c r="F20" s="278">
        <v>3.35</v>
      </c>
      <c r="G20" s="278">
        <v>1007.68</v>
      </c>
      <c r="H20" s="279">
        <v>1011.04</v>
      </c>
      <c r="I20" s="278">
        <v>2.3199999999999998</v>
      </c>
      <c r="J20" s="278">
        <v>1051.6300000000001</v>
      </c>
      <c r="K20" s="279">
        <v>1053.94</v>
      </c>
    </row>
    <row r="21" spans="1:11" ht="16.5" customHeight="1" x14ac:dyDescent="0.25">
      <c r="A21" s="167"/>
      <c r="B21" s="201" t="s">
        <v>199</v>
      </c>
      <c r="C21" s="278">
        <v>332.69</v>
      </c>
      <c r="D21" s="278">
        <v>3912.64</v>
      </c>
      <c r="E21" s="279">
        <f t="shared" si="0"/>
        <v>4245.33</v>
      </c>
      <c r="F21" s="278">
        <v>321.42</v>
      </c>
      <c r="G21" s="278">
        <v>4096.37</v>
      </c>
      <c r="H21" s="279">
        <v>4417.8</v>
      </c>
      <c r="I21" s="278">
        <v>342.24</v>
      </c>
      <c r="J21" s="278">
        <v>4560.21</v>
      </c>
      <c r="K21" s="279">
        <v>4902.46</v>
      </c>
    </row>
    <row r="22" spans="1:11" ht="16.5" customHeight="1" x14ac:dyDescent="0.25">
      <c r="A22" s="167"/>
      <c r="B22" s="201" t="s">
        <v>200</v>
      </c>
      <c r="C22" s="278">
        <v>10.11</v>
      </c>
      <c r="D22" s="278">
        <v>445.47</v>
      </c>
      <c r="E22" s="279">
        <f t="shared" si="0"/>
        <v>455.58000000000004</v>
      </c>
      <c r="F22" s="278">
        <v>11.51</v>
      </c>
      <c r="G22" s="278">
        <v>505.83</v>
      </c>
      <c r="H22" s="279">
        <v>517.33000000000004</v>
      </c>
      <c r="I22" s="278">
        <v>13.49</v>
      </c>
      <c r="J22" s="278">
        <v>549.02</v>
      </c>
      <c r="K22" s="279">
        <f t="shared" si="2"/>
        <v>562.51</v>
      </c>
    </row>
    <row r="23" spans="1:11" ht="16.5" customHeight="1" x14ac:dyDescent="0.25">
      <c r="A23" s="167"/>
      <c r="B23" s="201" t="s">
        <v>201</v>
      </c>
      <c r="C23" s="278">
        <v>1477.2</v>
      </c>
      <c r="D23" s="278">
        <v>7558.29</v>
      </c>
      <c r="E23" s="279">
        <v>9035.5</v>
      </c>
      <c r="F23" s="278">
        <v>1520.83</v>
      </c>
      <c r="G23" s="278">
        <v>7923.03</v>
      </c>
      <c r="H23" s="279">
        <v>9443.8700000000008</v>
      </c>
      <c r="I23" s="278">
        <v>1599.95</v>
      </c>
      <c r="J23" s="278">
        <v>8491.06</v>
      </c>
      <c r="K23" s="279">
        <f t="shared" si="2"/>
        <v>10091.01</v>
      </c>
    </row>
    <row r="24" spans="1:11" ht="16.5" customHeight="1" x14ac:dyDescent="0.25">
      <c r="A24" s="167"/>
      <c r="B24" s="201" t="s">
        <v>96</v>
      </c>
      <c r="C24" s="278">
        <v>10.07</v>
      </c>
      <c r="D24" s="278">
        <v>37.1</v>
      </c>
      <c r="E24" s="279">
        <f t="shared" si="0"/>
        <v>47.17</v>
      </c>
      <c r="F24" s="278">
        <v>7.3</v>
      </c>
      <c r="G24" s="278">
        <v>32.14</v>
      </c>
      <c r="H24" s="279">
        <f t="shared" si="1"/>
        <v>39.44</v>
      </c>
      <c r="I24" s="278">
        <v>9.93</v>
      </c>
      <c r="J24" s="278">
        <v>56.11</v>
      </c>
      <c r="K24" s="279">
        <f t="shared" si="2"/>
        <v>66.039999999999992</v>
      </c>
    </row>
    <row r="25" spans="1:11" ht="16.5" customHeight="1" x14ac:dyDescent="0.25">
      <c r="A25" s="197"/>
      <c r="B25" s="202" t="s">
        <v>60</v>
      </c>
      <c r="C25" s="280">
        <v>1958.67</v>
      </c>
      <c r="D25" s="280">
        <v>17176.37</v>
      </c>
      <c r="E25" s="280">
        <v>19135.04</v>
      </c>
      <c r="F25" s="280">
        <v>1976.89</v>
      </c>
      <c r="G25" s="280">
        <v>18289.98</v>
      </c>
      <c r="H25" s="280">
        <f t="shared" si="1"/>
        <v>20266.87</v>
      </c>
      <c r="I25" s="280">
        <v>2090.2800000000002</v>
      </c>
      <c r="J25" s="280">
        <v>19883.11</v>
      </c>
      <c r="K25" s="280">
        <f t="shared" si="2"/>
        <v>21973.39</v>
      </c>
    </row>
    <row r="26" spans="1:11" ht="16.5" customHeight="1" x14ac:dyDescent="0.25">
      <c r="A26" s="167"/>
      <c r="B26" s="260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3">
      <c r="A27" s="182" t="s">
        <v>150</v>
      </c>
      <c r="B27" s="201" t="s">
        <v>195</v>
      </c>
      <c r="C27" s="278">
        <v>14.58</v>
      </c>
      <c r="D27" s="278">
        <v>138.43</v>
      </c>
      <c r="E27" s="279">
        <v>153.02000000000001</v>
      </c>
      <c r="F27" s="278">
        <v>19.25</v>
      </c>
      <c r="G27" s="278">
        <v>172.77</v>
      </c>
      <c r="H27" s="279">
        <f t="shared" si="1"/>
        <v>192.02</v>
      </c>
      <c r="I27" s="278">
        <v>23.19</v>
      </c>
      <c r="J27" s="278">
        <v>205.34</v>
      </c>
      <c r="K27" s="279">
        <f t="shared" si="2"/>
        <v>228.53</v>
      </c>
    </row>
    <row r="28" spans="1:11" ht="16.5" customHeight="1" x14ac:dyDescent="0.3">
      <c r="A28" s="182"/>
      <c r="B28" s="201" t="s">
        <v>196</v>
      </c>
      <c r="C28" s="278">
        <v>19.850000000000001</v>
      </c>
      <c r="D28" s="278">
        <v>1146.6199999999999</v>
      </c>
      <c r="E28" s="279">
        <f t="shared" si="0"/>
        <v>1166.4699999999998</v>
      </c>
      <c r="F28" s="278">
        <v>17.7</v>
      </c>
      <c r="G28" s="278">
        <v>1237.27</v>
      </c>
      <c r="H28" s="279">
        <f t="shared" si="1"/>
        <v>1254.97</v>
      </c>
      <c r="I28" s="278">
        <v>20.59</v>
      </c>
      <c r="J28" s="278">
        <v>1388.19</v>
      </c>
      <c r="K28" s="279">
        <f t="shared" si="2"/>
        <v>1408.78</v>
      </c>
    </row>
    <row r="29" spans="1:11" ht="16.5" customHeight="1" x14ac:dyDescent="0.3">
      <c r="A29" s="182"/>
      <c r="B29" s="201" t="s">
        <v>197</v>
      </c>
      <c r="C29" s="278">
        <v>2.65</v>
      </c>
      <c r="D29" s="278">
        <v>523.07000000000005</v>
      </c>
      <c r="E29" s="279">
        <f t="shared" si="0"/>
        <v>525.72</v>
      </c>
      <c r="F29" s="278">
        <v>2.5099999999999998</v>
      </c>
      <c r="G29" s="278">
        <v>481.79</v>
      </c>
      <c r="H29" s="279">
        <f t="shared" si="1"/>
        <v>484.3</v>
      </c>
      <c r="I29" s="278">
        <v>4.4800000000000004</v>
      </c>
      <c r="J29" s="278">
        <v>560.64</v>
      </c>
      <c r="K29" s="279">
        <f t="shared" si="2"/>
        <v>565.12</v>
      </c>
    </row>
    <row r="30" spans="1:11" ht="16.5" customHeight="1" x14ac:dyDescent="0.25">
      <c r="A30" s="215"/>
      <c r="B30" s="201" t="s">
        <v>198</v>
      </c>
      <c r="C30" s="278">
        <v>1.73</v>
      </c>
      <c r="D30" s="278">
        <v>66.150000000000006</v>
      </c>
      <c r="E30" s="279">
        <f t="shared" si="0"/>
        <v>67.88000000000001</v>
      </c>
      <c r="F30" s="278">
        <v>0.71</v>
      </c>
      <c r="G30" s="278">
        <v>84.98</v>
      </c>
      <c r="H30" s="279">
        <f t="shared" si="1"/>
        <v>85.69</v>
      </c>
      <c r="I30" s="278">
        <v>0.32</v>
      </c>
      <c r="J30" s="278">
        <v>77.25</v>
      </c>
      <c r="K30" s="279">
        <v>77.58</v>
      </c>
    </row>
    <row r="31" spans="1:11" ht="16.5" customHeight="1" x14ac:dyDescent="0.25">
      <c r="A31" s="215"/>
      <c r="B31" s="201" t="s">
        <v>199</v>
      </c>
      <c r="C31" s="278">
        <v>189.2</v>
      </c>
      <c r="D31" s="278">
        <v>1725.98</v>
      </c>
      <c r="E31" s="279">
        <v>1915.17</v>
      </c>
      <c r="F31" s="278">
        <v>192.82</v>
      </c>
      <c r="G31" s="278">
        <v>1743.17</v>
      </c>
      <c r="H31" s="279">
        <f t="shared" si="1"/>
        <v>1935.99</v>
      </c>
      <c r="I31" s="278">
        <v>195.38</v>
      </c>
      <c r="J31" s="278">
        <v>1835.77</v>
      </c>
      <c r="K31" s="279">
        <f t="shared" si="2"/>
        <v>2031.15</v>
      </c>
    </row>
    <row r="32" spans="1:11" ht="16.5" customHeight="1" x14ac:dyDescent="0.25">
      <c r="A32" s="215"/>
      <c r="B32" s="201" t="s">
        <v>200</v>
      </c>
      <c r="C32" s="278">
        <v>4.99</v>
      </c>
      <c r="D32" s="278">
        <v>161.33000000000001</v>
      </c>
      <c r="E32" s="279">
        <f t="shared" si="0"/>
        <v>166.32000000000002</v>
      </c>
      <c r="F32" s="278">
        <v>6.75</v>
      </c>
      <c r="G32" s="278">
        <v>172.66</v>
      </c>
      <c r="H32" s="279">
        <f t="shared" si="1"/>
        <v>179.41</v>
      </c>
      <c r="I32" s="278">
        <v>7.77</v>
      </c>
      <c r="J32" s="278">
        <v>199.86</v>
      </c>
      <c r="K32" s="279">
        <f t="shared" si="2"/>
        <v>207.63000000000002</v>
      </c>
    </row>
    <row r="33" spans="1:11" ht="16.5" customHeight="1" x14ac:dyDescent="0.25">
      <c r="A33" s="215"/>
      <c r="B33" s="201" t="s">
        <v>201</v>
      </c>
      <c r="C33" s="278">
        <v>839.26</v>
      </c>
      <c r="D33" s="278">
        <v>3739.26</v>
      </c>
      <c r="E33" s="279">
        <f t="shared" si="0"/>
        <v>4578.5200000000004</v>
      </c>
      <c r="F33" s="278">
        <v>848.33</v>
      </c>
      <c r="G33" s="278">
        <v>3952.28</v>
      </c>
      <c r="H33" s="279">
        <v>4800.62</v>
      </c>
      <c r="I33" s="278">
        <v>888.18</v>
      </c>
      <c r="J33" s="278">
        <v>4242.09</v>
      </c>
      <c r="K33" s="279">
        <v>5130.28</v>
      </c>
    </row>
    <row r="34" spans="1:11" ht="16.5" customHeight="1" x14ac:dyDescent="0.25">
      <c r="A34" s="215"/>
      <c r="B34" s="201" t="s">
        <v>96</v>
      </c>
      <c r="C34" s="278">
        <v>1</v>
      </c>
      <c r="D34" s="278">
        <v>11.7</v>
      </c>
      <c r="E34" s="279">
        <f t="shared" si="0"/>
        <v>12.7</v>
      </c>
      <c r="F34" s="278">
        <v>1.37</v>
      </c>
      <c r="G34" s="278">
        <v>8.5500000000000007</v>
      </c>
      <c r="H34" s="279">
        <f t="shared" si="1"/>
        <v>9.9200000000000017</v>
      </c>
      <c r="I34" s="278">
        <v>1.39</v>
      </c>
      <c r="J34" s="278">
        <v>10.18</v>
      </c>
      <c r="K34" s="279">
        <f t="shared" si="2"/>
        <v>11.57</v>
      </c>
    </row>
    <row r="35" spans="1:11" ht="16.5" customHeight="1" x14ac:dyDescent="0.3">
      <c r="A35" s="216"/>
      <c r="B35" s="202" t="s">
        <v>60</v>
      </c>
      <c r="C35" s="281">
        <f>SUM(C27:C34)</f>
        <v>1073.26</v>
      </c>
      <c r="D35" s="281">
        <f>SUM(D27:D34)</f>
        <v>7512.54</v>
      </c>
      <c r="E35" s="280">
        <f t="shared" si="0"/>
        <v>8585.7999999999993</v>
      </c>
      <c r="F35" s="281">
        <v>1089.43</v>
      </c>
      <c r="G35" s="281">
        <v>7853.49</v>
      </c>
      <c r="H35" s="280">
        <f t="shared" si="1"/>
        <v>8942.92</v>
      </c>
      <c r="I35" s="281">
        <v>1141.31</v>
      </c>
      <c r="J35" s="281">
        <v>8519.33</v>
      </c>
      <c r="K35" s="280">
        <f t="shared" si="2"/>
        <v>9660.64</v>
      </c>
    </row>
    <row r="36" spans="1:11" ht="16.5" customHeight="1" x14ac:dyDescent="0.3">
      <c r="A36" s="215"/>
      <c r="B36" s="260"/>
      <c r="C36" s="282"/>
      <c r="D36" s="282"/>
      <c r="E36" s="279"/>
      <c r="F36" s="282"/>
      <c r="G36" s="282"/>
      <c r="H36" s="279"/>
      <c r="I36" s="282"/>
      <c r="J36" s="282"/>
      <c r="K36" s="279"/>
    </row>
    <row r="37" spans="1:11" ht="16.5" customHeight="1" x14ac:dyDescent="0.3">
      <c r="A37" s="182" t="s">
        <v>151</v>
      </c>
      <c r="B37" s="201" t="s">
        <v>195</v>
      </c>
      <c r="C37" s="278">
        <v>0.33</v>
      </c>
      <c r="D37" s="278">
        <v>180.69</v>
      </c>
      <c r="E37" s="279">
        <f t="shared" si="0"/>
        <v>181.02</v>
      </c>
      <c r="F37" s="278">
        <v>0.28000000000000003</v>
      </c>
      <c r="G37" s="278">
        <v>226.5</v>
      </c>
      <c r="H37" s="279">
        <f t="shared" si="1"/>
        <v>226.78</v>
      </c>
      <c r="I37" s="278">
        <v>0.35</v>
      </c>
      <c r="J37" s="278">
        <v>274.27999999999997</v>
      </c>
      <c r="K37" s="279">
        <f t="shared" si="2"/>
        <v>274.63</v>
      </c>
    </row>
    <row r="38" spans="1:11" ht="16.5" customHeight="1" x14ac:dyDescent="0.3">
      <c r="A38" s="182"/>
      <c r="B38" s="201" t="s">
        <v>196</v>
      </c>
      <c r="C38" s="278">
        <v>20.2</v>
      </c>
      <c r="D38" s="278">
        <v>377.04</v>
      </c>
      <c r="E38" s="279">
        <f t="shared" si="0"/>
        <v>397.24</v>
      </c>
      <c r="F38" s="278">
        <v>11.5</v>
      </c>
      <c r="G38" s="278">
        <v>460.67</v>
      </c>
      <c r="H38" s="279">
        <f t="shared" si="1"/>
        <v>472.17</v>
      </c>
      <c r="I38" s="278">
        <v>11.38</v>
      </c>
      <c r="J38" s="278">
        <v>504.55</v>
      </c>
      <c r="K38" s="279">
        <f t="shared" si="2"/>
        <v>515.93000000000006</v>
      </c>
    </row>
    <row r="39" spans="1:11" ht="16.5" customHeight="1" x14ac:dyDescent="0.3">
      <c r="A39" s="182"/>
      <c r="B39" s="201" t="s">
        <v>197</v>
      </c>
      <c r="C39" s="278">
        <v>4</v>
      </c>
      <c r="D39" s="278">
        <v>433.06</v>
      </c>
      <c r="E39" s="279">
        <f t="shared" si="0"/>
        <v>437.06</v>
      </c>
      <c r="F39" s="278">
        <v>4.96</v>
      </c>
      <c r="G39" s="278">
        <v>476.93</v>
      </c>
      <c r="H39" s="279">
        <f t="shared" si="1"/>
        <v>481.89</v>
      </c>
      <c r="I39" s="278">
        <v>5.39</v>
      </c>
      <c r="J39" s="278">
        <v>454.72</v>
      </c>
      <c r="K39" s="279">
        <f t="shared" si="2"/>
        <v>460.11</v>
      </c>
    </row>
    <row r="40" spans="1:11" ht="16.5" customHeight="1" x14ac:dyDescent="0.25">
      <c r="A40" s="215"/>
      <c r="B40" s="201" t="s">
        <v>198</v>
      </c>
      <c r="C40" s="278">
        <v>2.52</v>
      </c>
      <c r="D40" s="278">
        <v>756.19</v>
      </c>
      <c r="E40" s="279">
        <f t="shared" si="0"/>
        <v>758.71</v>
      </c>
      <c r="F40" s="278">
        <v>1.06</v>
      </c>
      <c r="G40" s="278">
        <v>871.62</v>
      </c>
      <c r="H40" s="279">
        <f t="shared" si="1"/>
        <v>872.68</v>
      </c>
      <c r="I40" s="278">
        <v>0.01</v>
      </c>
      <c r="J40" s="278">
        <v>932.65</v>
      </c>
      <c r="K40" s="279">
        <f t="shared" si="2"/>
        <v>932.66</v>
      </c>
    </row>
    <row r="41" spans="1:11" ht="16.5" customHeight="1" x14ac:dyDescent="0.25">
      <c r="A41" s="215"/>
      <c r="B41" s="201" t="s">
        <v>199</v>
      </c>
      <c r="C41" s="278">
        <v>55.56</v>
      </c>
      <c r="D41" s="278">
        <v>1456.58</v>
      </c>
      <c r="E41" s="279">
        <v>1512.13</v>
      </c>
      <c r="F41" s="278">
        <v>57.3</v>
      </c>
      <c r="G41" s="278">
        <v>1613.14</v>
      </c>
      <c r="H41" s="279">
        <v>1670.43</v>
      </c>
      <c r="I41" s="278">
        <v>60.12</v>
      </c>
      <c r="J41" s="278">
        <v>1838.3</v>
      </c>
      <c r="K41" s="279">
        <f t="shared" si="2"/>
        <v>1898.4199999999998</v>
      </c>
    </row>
    <row r="42" spans="1:11" ht="16.5" customHeight="1" x14ac:dyDescent="0.25">
      <c r="A42" s="215"/>
      <c r="B42" s="201" t="s">
        <v>200</v>
      </c>
      <c r="C42" s="278">
        <v>1.5</v>
      </c>
      <c r="D42" s="278">
        <v>185.7</v>
      </c>
      <c r="E42" s="279">
        <f t="shared" si="0"/>
        <v>187.2</v>
      </c>
      <c r="F42" s="278">
        <v>1.56</v>
      </c>
      <c r="G42" s="278">
        <v>241.85</v>
      </c>
      <c r="H42" s="279">
        <f t="shared" si="1"/>
        <v>243.41</v>
      </c>
      <c r="I42" s="278">
        <v>1.23</v>
      </c>
      <c r="J42" s="278">
        <v>253.67</v>
      </c>
      <c r="K42" s="279">
        <f t="shared" si="2"/>
        <v>254.89999999999998</v>
      </c>
    </row>
    <row r="43" spans="1:11" ht="16.5" customHeight="1" x14ac:dyDescent="0.25">
      <c r="A43" s="215"/>
      <c r="B43" s="201" t="s">
        <v>201</v>
      </c>
      <c r="C43" s="278">
        <v>131.87</v>
      </c>
      <c r="D43" s="278">
        <v>2321.4899999999998</v>
      </c>
      <c r="E43" s="279">
        <v>2453.35</v>
      </c>
      <c r="F43" s="278">
        <v>130.56</v>
      </c>
      <c r="G43" s="278">
        <v>2376.9</v>
      </c>
      <c r="H43" s="279">
        <v>2507.4499999999998</v>
      </c>
      <c r="I43" s="278">
        <v>136.19999999999999</v>
      </c>
      <c r="J43" s="278">
        <v>2532.62</v>
      </c>
      <c r="K43" s="279">
        <f t="shared" si="2"/>
        <v>2668.8199999999997</v>
      </c>
    </row>
    <row r="44" spans="1:11" ht="16.5" customHeight="1" x14ac:dyDescent="0.25">
      <c r="A44" s="215"/>
      <c r="B44" s="201" t="s">
        <v>96</v>
      </c>
      <c r="C44" s="278">
        <v>0.34</v>
      </c>
      <c r="D44" s="278">
        <v>5.56</v>
      </c>
      <c r="E44" s="279">
        <f t="shared" si="0"/>
        <v>5.8999999999999995</v>
      </c>
      <c r="F44" s="278">
        <v>0.1</v>
      </c>
      <c r="G44" s="278">
        <v>6.37</v>
      </c>
      <c r="H44" s="279">
        <f t="shared" si="1"/>
        <v>6.47</v>
      </c>
      <c r="I44" s="278">
        <v>0.11</v>
      </c>
      <c r="J44" s="278">
        <v>7.15</v>
      </c>
      <c r="K44" s="279">
        <v>7.27</v>
      </c>
    </row>
    <row r="45" spans="1:11" ht="16.5" customHeight="1" x14ac:dyDescent="0.3">
      <c r="A45" s="216"/>
      <c r="B45" s="202" t="s">
        <v>60</v>
      </c>
      <c r="C45" s="281">
        <v>216.33</v>
      </c>
      <c r="D45" s="281">
        <v>5716.28</v>
      </c>
      <c r="E45" s="280">
        <f t="shared" si="0"/>
        <v>5932.61</v>
      </c>
      <c r="F45" s="281">
        <v>207.31</v>
      </c>
      <c r="G45" s="281">
        <v>6273.97</v>
      </c>
      <c r="H45" s="280">
        <f t="shared" si="1"/>
        <v>6481.2800000000007</v>
      </c>
      <c r="I45" s="281">
        <f>SUM(I37:I44)</f>
        <v>214.79000000000002</v>
      </c>
      <c r="J45" s="281">
        <v>6797.96</v>
      </c>
      <c r="K45" s="280">
        <v>7012.74</v>
      </c>
    </row>
    <row r="46" spans="1:11" ht="16.5" customHeight="1" x14ac:dyDescent="0.3">
      <c r="A46" s="215"/>
      <c r="B46" s="260"/>
      <c r="C46" s="282"/>
      <c r="D46" s="282"/>
      <c r="E46" s="279"/>
      <c r="F46" s="282"/>
      <c r="G46" s="282"/>
      <c r="H46" s="279"/>
      <c r="I46" s="282"/>
      <c r="J46" s="282"/>
      <c r="K46" s="279"/>
    </row>
    <row r="47" spans="1:11" ht="16.5" customHeight="1" x14ac:dyDescent="0.25">
      <c r="A47" s="332" t="s">
        <v>202</v>
      </c>
      <c r="B47" s="201" t="s">
        <v>195</v>
      </c>
      <c r="C47" s="278">
        <v>2.31</v>
      </c>
      <c r="D47" s="278">
        <v>9.02</v>
      </c>
      <c r="E47" s="279">
        <f t="shared" si="0"/>
        <v>11.33</v>
      </c>
      <c r="F47" s="278">
        <v>3.33</v>
      </c>
      <c r="G47" s="278">
        <v>10.81</v>
      </c>
      <c r="H47" s="279">
        <f t="shared" si="1"/>
        <v>14.14</v>
      </c>
      <c r="I47" s="278">
        <v>3.27</v>
      </c>
      <c r="J47" s="278">
        <v>14.6</v>
      </c>
      <c r="K47" s="279">
        <f t="shared" si="2"/>
        <v>17.87</v>
      </c>
    </row>
    <row r="48" spans="1:11" ht="22.5" customHeight="1" x14ac:dyDescent="0.25">
      <c r="A48" s="332"/>
      <c r="B48" s="201" t="s">
        <v>196</v>
      </c>
      <c r="C48" s="278">
        <v>13.15</v>
      </c>
      <c r="D48" s="278">
        <v>379.8</v>
      </c>
      <c r="E48" s="279">
        <f t="shared" si="0"/>
        <v>392.95</v>
      </c>
      <c r="F48" s="278">
        <v>17.47</v>
      </c>
      <c r="G48" s="278">
        <v>360.72</v>
      </c>
      <c r="H48" s="279">
        <f t="shared" si="1"/>
        <v>378.19000000000005</v>
      </c>
      <c r="I48" s="278">
        <v>15.98</v>
      </c>
      <c r="J48" s="278">
        <v>350.52</v>
      </c>
      <c r="K48" s="279">
        <v>366.51</v>
      </c>
    </row>
    <row r="49" spans="1:11" ht="16.5" customHeight="1" x14ac:dyDescent="0.25">
      <c r="A49" s="215"/>
      <c r="B49" s="201" t="s">
        <v>197</v>
      </c>
      <c r="C49" s="278">
        <v>0.59</v>
      </c>
      <c r="D49" s="278">
        <v>28.96</v>
      </c>
      <c r="E49" s="279">
        <f t="shared" si="0"/>
        <v>29.55</v>
      </c>
      <c r="F49" s="278">
        <v>0.53</v>
      </c>
      <c r="G49" s="278">
        <v>25.55</v>
      </c>
      <c r="H49" s="279">
        <v>26.07</v>
      </c>
      <c r="I49" s="278">
        <v>0.46</v>
      </c>
      <c r="J49" s="278">
        <v>41.19</v>
      </c>
      <c r="K49" s="279">
        <v>41.66</v>
      </c>
    </row>
    <row r="50" spans="1:11" ht="16.5" customHeight="1" x14ac:dyDescent="0.25">
      <c r="A50" s="215"/>
      <c r="B50" s="201" t="s">
        <v>198</v>
      </c>
      <c r="C50" s="278">
        <v>0.25</v>
      </c>
      <c r="D50" s="278">
        <v>3.18</v>
      </c>
      <c r="E50" s="279">
        <f t="shared" si="0"/>
        <v>3.43</v>
      </c>
      <c r="F50" s="278">
        <v>0.03</v>
      </c>
      <c r="G50" s="278">
        <v>2.4900000000000002</v>
      </c>
      <c r="H50" s="279">
        <v>2.5099999999999998</v>
      </c>
      <c r="I50" s="278">
        <v>0.04</v>
      </c>
      <c r="J50" s="278">
        <v>2.0499999999999998</v>
      </c>
      <c r="K50" s="279">
        <f t="shared" si="2"/>
        <v>2.09</v>
      </c>
    </row>
    <row r="51" spans="1:11" ht="16.5" customHeight="1" x14ac:dyDescent="0.25">
      <c r="A51" s="215"/>
      <c r="B51" s="201" t="s">
        <v>199</v>
      </c>
      <c r="C51" s="278">
        <v>35.24</v>
      </c>
      <c r="D51" s="278">
        <v>131.08000000000001</v>
      </c>
      <c r="E51" s="279">
        <f t="shared" si="0"/>
        <v>166.32000000000002</v>
      </c>
      <c r="F51" s="278">
        <v>30.15</v>
      </c>
      <c r="G51" s="278">
        <v>126.98</v>
      </c>
      <c r="H51" s="279">
        <v>157.13999999999999</v>
      </c>
      <c r="I51" s="278">
        <v>38.1</v>
      </c>
      <c r="J51" s="278">
        <v>175.91</v>
      </c>
      <c r="K51" s="279">
        <f t="shared" si="2"/>
        <v>214.01</v>
      </c>
    </row>
    <row r="52" spans="1:11" ht="16.5" customHeight="1" x14ac:dyDescent="0.25">
      <c r="A52" s="215"/>
      <c r="B52" s="201" t="s">
        <v>200</v>
      </c>
      <c r="C52" s="278">
        <v>2</v>
      </c>
      <c r="D52" s="278">
        <v>8.68</v>
      </c>
      <c r="E52" s="279">
        <f t="shared" si="0"/>
        <v>10.68</v>
      </c>
      <c r="F52" s="278">
        <v>1.47</v>
      </c>
      <c r="G52" s="278">
        <v>8.14</v>
      </c>
      <c r="H52" s="279">
        <v>9.6</v>
      </c>
      <c r="I52" s="278">
        <v>2.37</v>
      </c>
      <c r="J52" s="278">
        <v>13.04</v>
      </c>
      <c r="K52" s="279">
        <f t="shared" si="2"/>
        <v>15.41</v>
      </c>
    </row>
    <row r="53" spans="1:11" ht="16.5" customHeight="1" x14ac:dyDescent="0.25">
      <c r="A53" s="215"/>
      <c r="B53" s="201" t="s">
        <v>201</v>
      </c>
      <c r="C53" s="278">
        <v>243.23</v>
      </c>
      <c r="D53" s="278">
        <v>534.41999999999996</v>
      </c>
      <c r="E53" s="279">
        <f t="shared" si="0"/>
        <v>777.65</v>
      </c>
      <c r="F53" s="278">
        <v>269.45999999999998</v>
      </c>
      <c r="G53" s="278">
        <v>607.62</v>
      </c>
      <c r="H53" s="279">
        <f t="shared" si="1"/>
        <v>877.07999999999993</v>
      </c>
      <c r="I53" s="278">
        <v>280.93</v>
      </c>
      <c r="J53" s="278">
        <v>643.95000000000005</v>
      </c>
      <c r="K53" s="279">
        <f t="shared" si="2"/>
        <v>924.88000000000011</v>
      </c>
    </row>
    <row r="54" spans="1:11" ht="16.5" customHeight="1" x14ac:dyDescent="0.25">
      <c r="A54" s="215"/>
      <c r="B54" s="201" t="s">
        <v>96</v>
      </c>
      <c r="C54" s="278">
        <v>1.18</v>
      </c>
      <c r="D54" s="278">
        <v>12.82</v>
      </c>
      <c r="E54" s="279">
        <f t="shared" si="0"/>
        <v>14</v>
      </c>
      <c r="F54" s="278">
        <v>0.95</v>
      </c>
      <c r="G54" s="278">
        <v>10.24</v>
      </c>
      <c r="H54" s="279">
        <v>11.18</v>
      </c>
      <c r="I54" s="278">
        <v>1.8</v>
      </c>
      <c r="J54" s="278">
        <v>22.06</v>
      </c>
      <c r="K54" s="279">
        <v>23.87</v>
      </c>
    </row>
    <row r="55" spans="1:11" ht="16.5" customHeight="1" x14ac:dyDescent="0.3">
      <c r="A55" s="216"/>
      <c r="B55" s="202" t="s">
        <v>60</v>
      </c>
      <c r="C55" s="281">
        <f>SUM(C47:C54)</f>
        <v>297.95</v>
      </c>
      <c r="D55" s="281">
        <v>1107.97</v>
      </c>
      <c r="E55" s="280">
        <f t="shared" si="0"/>
        <v>1405.92</v>
      </c>
      <c r="F55" s="281">
        <v>323.38</v>
      </c>
      <c r="G55" s="281">
        <v>1152.53</v>
      </c>
      <c r="H55" s="280">
        <f t="shared" si="1"/>
        <v>1475.9099999999999</v>
      </c>
      <c r="I55" s="281">
        <v>342.96</v>
      </c>
      <c r="J55" s="281">
        <v>1263.33</v>
      </c>
      <c r="K55" s="280">
        <f t="shared" si="2"/>
        <v>1606.29</v>
      </c>
    </row>
    <row r="56" spans="1:11" ht="16.5" customHeight="1" x14ac:dyDescent="0.3">
      <c r="A56" s="215"/>
      <c r="B56" s="260"/>
      <c r="C56" s="282"/>
      <c r="D56" s="282"/>
      <c r="E56" s="279"/>
      <c r="F56" s="282"/>
      <c r="G56" s="282"/>
      <c r="H56" s="279"/>
      <c r="I56" s="282"/>
      <c r="J56" s="282"/>
      <c r="K56" s="279"/>
    </row>
    <row r="57" spans="1:11" ht="16.5" customHeight="1" x14ac:dyDescent="0.3">
      <c r="A57" s="182" t="s">
        <v>153</v>
      </c>
      <c r="B57" s="201" t="s">
        <v>195</v>
      </c>
      <c r="C57" s="278">
        <v>0.01</v>
      </c>
      <c r="D57" s="278">
        <v>0.52</v>
      </c>
      <c r="E57" s="279">
        <f t="shared" si="0"/>
        <v>0.53</v>
      </c>
      <c r="F57" s="278">
        <v>0.02</v>
      </c>
      <c r="G57" s="278">
        <v>0.92</v>
      </c>
      <c r="H57" s="279">
        <f t="shared" si="1"/>
        <v>0.94000000000000006</v>
      </c>
      <c r="I57" s="278">
        <v>0.03</v>
      </c>
      <c r="J57" s="278">
        <v>1.03</v>
      </c>
      <c r="K57" s="279">
        <f t="shared" si="2"/>
        <v>1.06</v>
      </c>
    </row>
    <row r="58" spans="1:11" ht="16.5" customHeight="1" x14ac:dyDescent="0.3">
      <c r="A58" s="182"/>
      <c r="B58" s="201" t="s">
        <v>196</v>
      </c>
      <c r="C58" s="278">
        <v>20.68</v>
      </c>
      <c r="D58" s="278">
        <v>105.98</v>
      </c>
      <c r="E58" s="279">
        <f t="shared" si="0"/>
        <v>126.66</v>
      </c>
      <c r="F58" s="278">
        <v>16.61</v>
      </c>
      <c r="G58" s="278">
        <v>119.25</v>
      </c>
      <c r="H58" s="279">
        <f t="shared" si="1"/>
        <v>135.86000000000001</v>
      </c>
      <c r="I58" s="278">
        <v>16.850000000000001</v>
      </c>
      <c r="J58" s="278">
        <v>128.59</v>
      </c>
      <c r="K58" s="279">
        <f t="shared" si="2"/>
        <v>145.44</v>
      </c>
    </row>
    <row r="59" spans="1:11" ht="16.5" customHeight="1" x14ac:dyDescent="0.3">
      <c r="A59" s="182"/>
      <c r="B59" s="201" t="s">
        <v>197</v>
      </c>
      <c r="C59" s="278">
        <v>0.72</v>
      </c>
      <c r="D59" s="278">
        <v>17.86</v>
      </c>
      <c r="E59" s="279">
        <v>18.59</v>
      </c>
      <c r="F59" s="278">
        <v>0.81</v>
      </c>
      <c r="G59" s="278">
        <v>13.46</v>
      </c>
      <c r="H59" s="279">
        <f t="shared" si="1"/>
        <v>14.270000000000001</v>
      </c>
      <c r="I59" s="278">
        <v>0.68</v>
      </c>
      <c r="J59" s="278">
        <v>18.96</v>
      </c>
      <c r="K59" s="279">
        <f t="shared" si="2"/>
        <v>19.64</v>
      </c>
    </row>
    <row r="60" spans="1:11" ht="16.5" customHeight="1" x14ac:dyDescent="0.25">
      <c r="A60" s="215"/>
      <c r="B60" s="201" t="s">
        <v>198</v>
      </c>
      <c r="C60" s="278">
        <v>0</v>
      </c>
      <c r="D60" s="278">
        <v>0.06</v>
      </c>
      <c r="E60" s="279">
        <f t="shared" si="0"/>
        <v>0.06</v>
      </c>
      <c r="F60" s="278">
        <v>0</v>
      </c>
      <c r="G60" s="278">
        <v>0.64</v>
      </c>
      <c r="H60" s="279">
        <f t="shared" si="1"/>
        <v>0.64</v>
      </c>
      <c r="I60" s="278" t="s">
        <v>27</v>
      </c>
      <c r="J60" s="278">
        <v>0.21</v>
      </c>
      <c r="K60" s="279">
        <f t="shared" si="2"/>
        <v>0.21</v>
      </c>
    </row>
    <row r="61" spans="1:11" ht="16.5" customHeight="1" x14ac:dyDescent="0.25">
      <c r="A61" s="215"/>
      <c r="B61" s="201" t="s">
        <v>199</v>
      </c>
      <c r="C61" s="278">
        <v>14.02</v>
      </c>
      <c r="D61" s="278">
        <v>66.81</v>
      </c>
      <c r="E61" s="279">
        <f t="shared" si="0"/>
        <v>80.83</v>
      </c>
      <c r="F61" s="278">
        <v>15.97</v>
      </c>
      <c r="G61" s="278">
        <v>65.92</v>
      </c>
      <c r="H61" s="279">
        <v>81.88</v>
      </c>
      <c r="I61" s="278">
        <v>20.84</v>
      </c>
      <c r="J61" s="278">
        <v>76.34</v>
      </c>
      <c r="K61" s="279">
        <f t="shared" si="2"/>
        <v>97.18</v>
      </c>
    </row>
    <row r="62" spans="1:11" ht="16.5" customHeight="1" x14ac:dyDescent="0.25">
      <c r="A62" s="215"/>
      <c r="B62" s="201" t="s">
        <v>200</v>
      </c>
      <c r="C62" s="278">
        <v>0.28000000000000003</v>
      </c>
      <c r="D62" s="278">
        <v>3.83</v>
      </c>
      <c r="E62" s="279">
        <f t="shared" si="0"/>
        <v>4.1100000000000003</v>
      </c>
      <c r="F62" s="278">
        <v>0.11</v>
      </c>
      <c r="G62" s="278">
        <v>3.79</v>
      </c>
      <c r="H62" s="279">
        <f t="shared" si="1"/>
        <v>3.9</v>
      </c>
      <c r="I62" s="278">
        <v>0.1</v>
      </c>
      <c r="J62" s="278">
        <v>5.46</v>
      </c>
      <c r="K62" s="279">
        <f t="shared" si="2"/>
        <v>5.56</v>
      </c>
    </row>
    <row r="63" spans="1:11" ht="16.5" customHeight="1" x14ac:dyDescent="0.25">
      <c r="A63" s="215"/>
      <c r="B63" s="201" t="s">
        <v>201</v>
      </c>
      <c r="C63" s="278">
        <v>50.55</v>
      </c>
      <c r="D63" s="278">
        <v>148.75</v>
      </c>
      <c r="E63" s="279">
        <f t="shared" si="0"/>
        <v>199.3</v>
      </c>
      <c r="F63" s="278">
        <v>56.41</v>
      </c>
      <c r="G63" s="278">
        <v>148.37</v>
      </c>
      <c r="H63" s="279">
        <f t="shared" si="1"/>
        <v>204.78</v>
      </c>
      <c r="I63" s="278">
        <v>64.58</v>
      </c>
      <c r="J63" s="278">
        <v>168.86</v>
      </c>
      <c r="K63" s="279">
        <f t="shared" si="2"/>
        <v>233.44</v>
      </c>
    </row>
    <row r="64" spans="1:11" ht="16.5" customHeight="1" x14ac:dyDescent="0.25">
      <c r="A64" s="215"/>
      <c r="B64" s="201" t="s">
        <v>96</v>
      </c>
      <c r="C64" s="278">
        <v>7.24</v>
      </c>
      <c r="D64" s="278">
        <v>0.56000000000000005</v>
      </c>
      <c r="E64" s="279">
        <f t="shared" si="0"/>
        <v>7.8000000000000007</v>
      </c>
      <c r="F64" s="278">
        <v>3.61</v>
      </c>
      <c r="G64" s="278">
        <v>0.7</v>
      </c>
      <c r="H64" s="279">
        <v>4.3</v>
      </c>
      <c r="I64" s="278">
        <v>5.55</v>
      </c>
      <c r="J64" s="278">
        <v>1.05</v>
      </c>
      <c r="K64" s="279">
        <v>6.59</v>
      </c>
    </row>
    <row r="65" spans="1:11" ht="16.5" customHeight="1" x14ac:dyDescent="0.3">
      <c r="A65" s="216"/>
      <c r="B65" s="202" t="s">
        <v>60</v>
      </c>
      <c r="C65" s="281">
        <f>SUM(C57:C64)</f>
        <v>93.499999999999986</v>
      </c>
      <c r="D65" s="281">
        <f>SUM(D57:D64)</f>
        <v>344.37000000000006</v>
      </c>
      <c r="E65" s="280">
        <f t="shared" si="0"/>
        <v>437.87000000000006</v>
      </c>
      <c r="F65" s="281">
        <f>SUM(F57:F64)</f>
        <v>93.539999999999992</v>
      </c>
      <c r="G65" s="281">
        <v>353.04</v>
      </c>
      <c r="H65" s="280">
        <f t="shared" si="1"/>
        <v>446.58000000000004</v>
      </c>
      <c r="I65" s="281">
        <f>SUM(I57:I64)</f>
        <v>108.63000000000001</v>
      </c>
      <c r="J65" s="281">
        <v>400.49</v>
      </c>
      <c r="K65" s="280">
        <f t="shared" si="2"/>
        <v>509.12</v>
      </c>
    </row>
    <row r="66" spans="1:11" x14ac:dyDescent="0.25">
      <c r="K66" s="207" t="s">
        <v>217</v>
      </c>
    </row>
    <row r="68" spans="1:11" x14ac:dyDescent="0.25">
      <c r="A68" s="321" t="s">
        <v>244</v>
      </c>
      <c r="B68" s="321"/>
      <c r="C68" s="321"/>
      <c r="D68" s="321"/>
      <c r="E68" s="321"/>
      <c r="F68" s="321"/>
      <c r="G68" s="321"/>
      <c r="H68" s="321"/>
      <c r="I68" s="321"/>
      <c r="J68" s="321"/>
      <c r="K68" s="321"/>
    </row>
  </sheetData>
  <mergeCells count="13">
    <mergeCell ref="A68:K68"/>
    <mergeCell ref="A47:A48"/>
    <mergeCell ref="A1:K1"/>
    <mergeCell ref="G2:K2"/>
    <mergeCell ref="A7:K7"/>
    <mergeCell ref="A8:K8"/>
    <mergeCell ref="A9:K9"/>
    <mergeCell ref="A10:K10"/>
    <mergeCell ref="A14:A15"/>
    <mergeCell ref="B14:B15"/>
    <mergeCell ref="C14:E14"/>
    <mergeCell ref="F14:H14"/>
    <mergeCell ref="I14:K14"/>
  </mergeCells>
  <pageMargins left="0.23622047244094491" right="0.23622047244094491" top="0.51181102362204722" bottom="0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7.140625" customWidth="1"/>
    <col min="2" max="2" width="18.7109375" customWidth="1"/>
    <col min="3" max="3" width="10.7109375" customWidth="1"/>
    <col min="4" max="4" width="11.42578125" customWidth="1"/>
    <col min="5" max="5" width="11.7109375" customWidth="1"/>
    <col min="6" max="6" width="10.7109375" customWidth="1"/>
    <col min="7" max="7" width="11.5703125" customWidth="1"/>
    <col min="8" max="8" width="12" customWidth="1"/>
    <col min="9" max="9" width="10.7109375" customWidth="1"/>
    <col min="10" max="10" width="12.140625" customWidth="1"/>
    <col min="11" max="11" width="12.42578125" customWidth="1"/>
  </cols>
  <sheetData>
    <row r="1" spans="1:11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5.75" x14ac:dyDescent="0.25">
      <c r="A2" s="84" t="s">
        <v>264</v>
      </c>
      <c r="B2" s="63"/>
      <c r="G2" s="333" t="s">
        <v>109</v>
      </c>
      <c r="H2" s="333"/>
      <c r="I2" s="333"/>
      <c r="J2" s="333"/>
      <c r="K2" s="333"/>
    </row>
    <row r="7" spans="1:11" ht="21" x14ac:dyDescent="0.25">
      <c r="A7" s="334" t="s">
        <v>208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ht="23.25" x14ac:dyDescent="0.35">
      <c r="A8" s="335" t="s">
        <v>185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spans="1:11" ht="23.25" x14ac:dyDescent="0.35">
      <c r="A9" s="335" t="s">
        <v>204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ht="18.75" x14ac:dyDescent="0.3">
      <c r="A10" s="336" t="s">
        <v>186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</row>
    <row r="14" spans="1:11" ht="24.95" customHeight="1" x14ac:dyDescent="0.25">
      <c r="A14" s="337" t="s">
        <v>187</v>
      </c>
      <c r="B14" s="337" t="s">
        <v>188</v>
      </c>
      <c r="C14" s="339" t="s">
        <v>192</v>
      </c>
      <c r="D14" s="340"/>
      <c r="E14" s="341"/>
      <c r="F14" s="339" t="s">
        <v>193</v>
      </c>
      <c r="G14" s="329"/>
      <c r="H14" s="330"/>
      <c r="I14" s="342" t="s">
        <v>191</v>
      </c>
      <c r="J14" s="329"/>
      <c r="K14" s="330"/>
    </row>
    <row r="15" spans="1:11" ht="24.95" customHeight="1" x14ac:dyDescent="0.25">
      <c r="A15" s="337"/>
      <c r="B15" s="337"/>
      <c r="C15" s="253" t="s">
        <v>189</v>
      </c>
      <c r="D15" s="253" t="s">
        <v>190</v>
      </c>
      <c r="E15" s="253" t="s">
        <v>60</v>
      </c>
      <c r="F15" s="253" t="s">
        <v>189</v>
      </c>
      <c r="G15" s="253" t="s">
        <v>190</v>
      </c>
      <c r="H15" s="253" t="s">
        <v>60</v>
      </c>
      <c r="I15" s="253" t="s">
        <v>189</v>
      </c>
      <c r="J15" s="253" t="s">
        <v>190</v>
      </c>
      <c r="K15" s="253" t="s">
        <v>60</v>
      </c>
    </row>
    <row r="16" spans="1:11" ht="20.100000000000001" customHeight="1" x14ac:dyDescent="0.3">
      <c r="A16" s="104"/>
      <c r="B16" s="203"/>
      <c r="C16" s="200"/>
      <c r="D16" s="200"/>
      <c r="E16" s="192"/>
      <c r="F16" s="200"/>
      <c r="G16" s="200"/>
      <c r="H16" s="192"/>
      <c r="I16" s="200"/>
      <c r="J16" s="200"/>
      <c r="K16" s="192"/>
    </row>
    <row r="17" spans="1:11" ht="20.100000000000001" customHeight="1" x14ac:dyDescent="0.3">
      <c r="A17" s="182" t="s">
        <v>154</v>
      </c>
      <c r="B17" s="201" t="s">
        <v>195</v>
      </c>
      <c r="C17" s="193">
        <v>0.27</v>
      </c>
      <c r="D17" s="193">
        <v>55.94</v>
      </c>
      <c r="E17" s="194">
        <f t="shared" ref="E17:E31" si="0">SUM(C17:D17)</f>
        <v>56.21</v>
      </c>
      <c r="F17" s="193">
        <v>0.32</v>
      </c>
      <c r="G17" s="193">
        <v>60.39</v>
      </c>
      <c r="H17" s="194">
        <f t="shared" ref="H17:H30" si="1">SUM(F17:G17)</f>
        <v>60.71</v>
      </c>
      <c r="I17" s="193">
        <v>0.17</v>
      </c>
      <c r="J17" s="193">
        <v>73.959999999999994</v>
      </c>
      <c r="K17" s="194">
        <v>74.12</v>
      </c>
    </row>
    <row r="18" spans="1:11" ht="20.100000000000001" customHeight="1" x14ac:dyDescent="0.3">
      <c r="A18" s="182"/>
      <c r="B18" s="201" t="s">
        <v>196</v>
      </c>
      <c r="C18" s="193">
        <v>9.81</v>
      </c>
      <c r="D18" s="193">
        <v>653.34</v>
      </c>
      <c r="E18" s="194">
        <f t="shared" si="0"/>
        <v>663.15</v>
      </c>
      <c r="F18" s="193">
        <v>4.08</v>
      </c>
      <c r="G18" s="193">
        <v>701.87</v>
      </c>
      <c r="H18" s="194">
        <v>705.94</v>
      </c>
      <c r="I18" s="193">
        <v>3.35</v>
      </c>
      <c r="J18" s="193">
        <v>795.3</v>
      </c>
      <c r="K18" s="194">
        <f t="shared" ref="K18:K31" si="2">SUM(I18:J18)</f>
        <v>798.65</v>
      </c>
    </row>
    <row r="19" spans="1:11" ht="20.100000000000001" customHeight="1" x14ac:dyDescent="0.3">
      <c r="A19" s="182"/>
      <c r="B19" s="201" t="s">
        <v>197</v>
      </c>
      <c r="C19" s="193">
        <v>0</v>
      </c>
      <c r="D19" s="193">
        <v>259.10000000000002</v>
      </c>
      <c r="E19" s="194">
        <f t="shared" si="0"/>
        <v>259.10000000000002</v>
      </c>
      <c r="F19" s="193">
        <v>0.25</v>
      </c>
      <c r="G19" s="193">
        <v>325.5</v>
      </c>
      <c r="H19" s="194">
        <f t="shared" si="1"/>
        <v>325.75</v>
      </c>
      <c r="I19" s="193">
        <v>0.3</v>
      </c>
      <c r="J19" s="193">
        <v>306.20999999999998</v>
      </c>
      <c r="K19" s="194">
        <v>306.52</v>
      </c>
    </row>
    <row r="20" spans="1:11" ht="20.100000000000001" customHeight="1" x14ac:dyDescent="0.25">
      <c r="A20" s="215"/>
      <c r="B20" s="201" t="s">
        <v>198</v>
      </c>
      <c r="C20" s="193">
        <v>0</v>
      </c>
      <c r="D20" s="193">
        <v>23.65</v>
      </c>
      <c r="E20" s="194">
        <f t="shared" si="0"/>
        <v>23.65</v>
      </c>
      <c r="F20" s="193">
        <v>0.25</v>
      </c>
      <c r="G20" s="193">
        <v>35.4</v>
      </c>
      <c r="H20" s="194">
        <f t="shared" si="1"/>
        <v>35.65</v>
      </c>
      <c r="I20" s="193" t="s">
        <v>27</v>
      </c>
      <c r="J20" s="193">
        <v>27.85</v>
      </c>
      <c r="K20" s="194">
        <f t="shared" si="2"/>
        <v>27.85</v>
      </c>
    </row>
    <row r="21" spans="1:11" ht="20.100000000000001" customHeight="1" x14ac:dyDescent="0.25">
      <c r="A21" s="215"/>
      <c r="B21" s="201" t="s">
        <v>199</v>
      </c>
      <c r="C21" s="193">
        <v>3.4</v>
      </c>
      <c r="D21" s="193">
        <v>496.2</v>
      </c>
      <c r="E21" s="194">
        <f t="shared" si="0"/>
        <v>499.59999999999997</v>
      </c>
      <c r="F21" s="193">
        <v>2.44</v>
      </c>
      <c r="G21" s="193">
        <v>506.32</v>
      </c>
      <c r="H21" s="194">
        <f t="shared" si="1"/>
        <v>508.76</v>
      </c>
      <c r="I21" s="193">
        <v>2.66</v>
      </c>
      <c r="J21" s="193">
        <v>595.14</v>
      </c>
      <c r="K21" s="194">
        <v>597.79</v>
      </c>
    </row>
    <row r="22" spans="1:11" ht="20.100000000000001" customHeight="1" x14ac:dyDescent="0.25">
      <c r="A22" s="215"/>
      <c r="B22" s="201" t="s">
        <v>200</v>
      </c>
      <c r="C22" s="193">
        <v>0.54</v>
      </c>
      <c r="D22" s="193">
        <v>84.03</v>
      </c>
      <c r="E22" s="194">
        <f t="shared" si="0"/>
        <v>84.570000000000007</v>
      </c>
      <c r="F22" s="193">
        <v>0.81</v>
      </c>
      <c r="G22" s="193">
        <v>77.64</v>
      </c>
      <c r="H22" s="194">
        <f t="shared" si="1"/>
        <v>78.45</v>
      </c>
      <c r="I22" s="193">
        <v>0.51</v>
      </c>
      <c r="J22" s="193">
        <v>74.7</v>
      </c>
      <c r="K22" s="194">
        <f t="shared" si="2"/>
        <v>75.210000000000008</v>
      </c>
    </row>
    <row r="23" spans="1:11" ht="20.100000000000001" customHeight="1" x14ac:dyDescent="0.25">
      <c r="A23" s="215"/>
      <c r="B23" s="201" t="s">
        <v>201</v>
      </c>
      <c r="C23" s="193">
        <v>20.62</v>
      </c>
      <c r="D23" s="193">
        <v>596.39</v>
      </c>
      <c r="E23" s="194">
        <v>617</v>
      </c>
      <c r="F23" s="193">
        <v>17.8</v>
      </c>
      <c r="G23" s="193">
        <v>604.47</v>
      </c>
      <c r="H23" s="194">
        <v>622.28</v>
      </c>
      <c r="I23" s="193">
        <v>19.16</v>
      </c>
      <c r="J23" s="193">
        <v>661.16</v>
      </c>
      <c r="K23" s="194">
        <f t="shared" si="2"/>
        <v>680.31999999999994</v>
      </c>
    </row>
    <row r="24" spans="1:11" ht="20.100000000000001" customHeight="1" x14ac:dyDescent="0.25">
      <c r="A24" s="215"/>
      <c r="B24" s="201" t="s">
        <v>96</v>
      </c>
      <c r="C24" s="193">
        <v>0.19</v>
      </c>
      <c r="D24" s="193">
        <v>5.93</v>
      </c>
      <c r="E24" s="194">
        <f t="shared" si="0"/>
        <v>6.12</v>
      </c>
      <c r="F24" s="193">
        <v>0.52</v>
      </c>
      <c r="G24" s="193">
        <v>6.12</v>
      </c>
      <c r="H24" s="194">
        <f t="shared" si="1"/>
        <v>6.6400000000000006</v>
      </c>
      <c r="I24" s="193">
        <v>0.27</v>
      </c>
      <c r="J24" s="193">
        <v>15.41</v>
      </c>
      <c r="K24" s="194">
        <v>15.69</v>
      </c>
    </row>
    <row r="25" spans="1:11" ht="20.100000000000001" customHeight="1" x14ac:dyDescent="0.3">
      <c r="A25" s="216"/>
      <c r="B25" s="202" t="s">
        <v>60</v>
      </c>
      <c r="C25" s="281">
        <f>SUM(C17:C24)</f>
        <v>34.83</v>
      </c>
      <c r="D25" s="281">
        <v>2174.56</v>
      </c>
      <c r="E25" s="280">
        <v>2209.4</v>
      </c>
      <c r="F25" s="281">
        <v>26.48</v>
      </c>
      <c r="G25" s="281">
        <f>SUM(G17:G24)</f>
        <v>2317.71</v>
      </c>
      <c r="H25" s="280">
        <f t="shared" si="1"/>
        <v>2344.19</v>
      </c>
      <c r="I25" s="281">
        <f>SUM(I17:I24)</f>
        <v>26.419999999999998</v>
      </c>
      <c r="J25" s="281">
        <f>SUM(J17:J24)</f>
        <v>2549.73</v>
      </c>
      <c r="K25" s="280">
        <f t="shared" si="2"/>
        <v>2576.15</v>
      </c>
    </row>
    <row r="26" spans="1:11" ht="20.100000000000001" customHeight="1" x14ac:dyDescent="0.3">
      <c r="A26" s="215"/>
      <c r="B26" s="260"/>
      <c r="C26" s="282"/>
      <c r="D26" s="282"/>
      <c r="E26" s="279"/>
      <c r="F26" s="282"/>
      <c r="G26" s="282"/>
      <c r="H26" s="279"/>
      <c r="I26" s="282"/>
      <c r="J26" s="282"/>
      <c r="K26" s="279"/>
    </row>
    <row r="27" spans="1:11" ht="20.100000000000001" customHeight="1" x14ac:dyDescent="0.3">
      <c r="A27" s="182" t="s">
        <v>155</v>
      </c>
      <c r="B27" s="201" t="s">
        <v>195</v>
      </c>
      <c r="C27" s="193">
        <v>0.05</v>
      </c>
      <c r="D27" s="193">
        <v>0.11</v>
      </c>
      <c r="E27" s="194">
        <v>0.17</v>
      </c>
      <c r="F27" s="193">
        <v>0.19</v>
      </c>
      <c r="G27" s="193">
        <v>0.02</v>
      </c>
      <c r="H27" s="194">
        <f t="shared" si="1"/>
        <v>0.21</v>
      </c>
      <c r="I27" s="193">
        <v>0.28000000000000003</v>
      </c>
      <c r="J27" s="193">
        <v>0.03</v>
      </c>
      <c r="K27" s="194">
        <f t="shared" si="2"/>
        <v>0.31000000000000005</v>
      </c>
    </row>
    <row r="28" spans="1:11" ht="20.100000000000001" customHeight="1" x14ac:dyDescent="0.3">
      <c r="A28" s="182"/>
      <c r="B28" s="201" t="s">
        <v>196</v>
      </c>
      <c r="C28" s="193">
        <v>3.77</v>
      </c>
      <c r="D28" s="193">
        <v>1.98</v>
      </c>
      <c r="E28" s="194">
        <f t="shared" si="0"/>
        <v>5.75</v>
      </c>
      <c r="F28" s="193">
        <v>2.9</v>
      </c>
      <c r="G28" s="193">
        <v>0.32</v>
      </c>
      <c r="H28" s="194">
        <f t="shared" si="1"/>
        <v>3.2199999999999998</v>
      </c>
      <c r="I28" s="193">
        <v>2.76</v>
      </c>
      <c r="J28" s="193">
        <v>0.26</v>
      </c>
      <c r="K28" s="194">
        <f t="shared" si="2"/>
        <v>3.0199999999999996</v>
      </c>
    </row>
    <row r="29" spans="1:11" ht="20.100000000000001" customHeight="1" x14ac:dyDescent="0.3">
      <c r="A29" s="182"/>
      <c r="B29" s="201" t="s">
        <v>197</v>
      </c>
      <c r="C29" s="193">
        <v>0.09</v>
      </c>
      <c r="D29" s="193">
        <v>0.05</v>
      </c>
      <c r="E29" s="194">
        <f t="shared" si="0"/>
        <v>0.14000000000000001</v>
      </c>
      <c r="F29" s="193">
        <v>0.03</v>
      </c>
      <c r="G29" s="193">
        <v>0.05</v>
      </c>
      <c r="H29" s="194">
        <f t="shared" si="1"/>
        <v>0.08</v>
      </c>
      <c r="I29" s="193">
        <v>0.03</v>
      </c>
      <c r="J29" s="193">
        <v>0.04</v>
      </c>
      <c r="K29" s="194">
        <f t="shared" si="2"/>
        <v>7.0000000000000007E-2</v>
      </c>
    </row>
    <row r="30" spans="1:11" ht="20.100000000000001" customHeight="1" x14ac:dyDescent="0.25">
      <c r="A30" s="215"/>
      <c r="B30" s="201" t="s">
        <v>198</v>
      </c>
      <c r="C30" s="193">
        <v>0.03</v>
      </c>
      <c r="D30" s="193">
        <v>0.02</v>
      </c>
      <c r="E30" s="194">
        <f t="shared" si="0"/>
        <v>0.05</v>
      </c>
      <c r="F30" s="193">
        <v>0</v>
      </c>
      <c r="G30" s="193">
        <v>0.04</v>
      </c>
      <c r="H30" s="194">
        <f t="shared" si="1"/>
        <v>0.04</v>
      </c>
      <c r="I30" s="193">
        <v>0</v>
      </c>
      <c r="J30" s="193">
        <v>0</v>
      </c>
      <c r="K30" s="194">
        <f t="shared" si="2"/>
        <v>0</v>
      </c>
    </row>
    <row r="31" spans="1:11" ht="20.100000000000001" customHeight="1" x14ac:dyDescent="0.25">
      <c r="A31" s="215"/>
      <c r="B31" s="201" t="s">
        <v>199</v>
      </c>
      <c r="C31" s="193">
        <v>3.97</v>
      </c>
      <c r="D31" s="193">
        <v>1.81</v>
      </c>
      <c r="E31" s="194">
        <f t="shared" si="0"/>
        <v>5.78</v>
      </c>
      <c r="F31" s="193">
        <v>3.91</v>
      </c>
      <c r="G31" s="193">
        <v>0.88</v>
      </c>
      <c r="H31" s="194">
        <v>4.8</v>
      </c>
      <c r="I31" s="193">
        <v>5.77</v>
      </c>
      <c r="J31" s="193">
        <v>0.76</v>
      </c>
      <c r="K31" s="194">
        <f t="shared" si="2"/>
        <v>6.5299999999999994</v>
      </c>
    </row>
    <row r="32" spans="1:11" ht="20.100000000000001" customHeight="1" x14ac:dyDescent="0.25">
      <c r="A32" s="215"/>
      <c r="B32" s="201" t="s">
        <v>200</v>
      </c>
      <c r="C32" s="193">
        <v>0.01</v>
      </c>
      <c r="D32" s="193">
        <v>0.04</v>
      </c>
      <c r="E32" s="194">
        <v>0.06</v>
      </c>
      <c r="F32" s="193">
        <v>0.02</v>
      </c>
      <c r="G32" s="193">
        <v>0.03</v>
      </c>
      <c r="H32" s="194">
        <f t="shared" ref="H32:H54" si="3">SUM(F32:G32)</f>
        <v>0.05</v>
      </c>
      <c r="I32" s="193">
        <v>0.18</v>
      </c>
      <c r="J32" s="193">
        <v>0.01</v>
      </c>
      <c r="K32" s="194">
        <v>0.18</v>
      </c>
    </row>
    <row r="33" spans="1:11" ht="20.100000000000001" customHeight="1" x14ac:dyDescent="0.25">
      <c r="A33" s="215"/>
      <c r="B33" s="201" t="s">
        <v>201</v>
      </c>
      <c r="C33" s="193">
        <v>18.36</v>
      </c>
      <c r="D33" s="193">
        <v>9.82</v>
      </c>
      <c r="E33" s="194">
        <v>28.17</v>
      </c>
      <c r="F33" s="193">
        <v>21.9</v>
      </c>
      <c r="G33" s="193">
        <v>8.8000000000000007</v>
      </c>
      <c r="H33" s="194">
        <f t="shared" si="3"/>
        <v>30.7</v>
      </c>
      <c r="I33" s="193">
        <v>22.84</v>
      </c>
      <c r="J33" s="193">
        <v>9.6199999999999992</v>
      </c>
      <c r="K33" s="194">
        <f t="shared" ref="K33:K55" si="4">SUM(I33:J33)</f>
        <v>32.46</v>
      </c>
    </row>
    <row r="34" spans="1:11" ht="20.100000000000001" customHeight="1" x14ac:dyDescent="0.25">
      <c r="A34" s="215"/>
      <c r="B34" s="201" t="s">
        <v>96</v>
      </c>
      <c r="C34" s="193">
        <v>0.11</v>
      </c>
      <c r="D34" s="193">
        <v>0.27</v>
      </c>
      <c r="E34" s="194">
        <f t="shared" ref="E34:E55" si="5">SUM(C34:D34)</f>
        <v>0.38</v>
      </c>
      <c r="F34" s="193">
        <v>0.56999999999999995</v>
      </c>
      <c r="G34" s="193">
        <v>0.13</v>
      </c>
      <c r="H34" s="194">
        <f t="shared" si="3"/>
        <v>0.7</v>
      </c>
      <c r="I34" s="193">
        <v>0.63</v>
      </c>
      <c r="J34" s="193">
        <v>0.12</v>
      </c>
      <c r="K34" s="194">
        <v>0.76</v>
      </c>
    </row>
    <row r="35" spans="1:11" ht="20.100000000000001" customHeight="1" x14ac:dyDescent="0.3">
      <c r="A35" s="216"/>
      <c r="B35" s="202" t="s">
        <v>60</v>
      </c>
      <c r="C35" s="199">
        <v>26.37</v>
      </c>
      <c r="D35" s="199">
        <v>14.11</v>
      </c>
      <c r="E35" s="198">
        <f t="shared" si="5"/>
        <v>40.480000000000004</v>
      </c>
      <c r="F35" s="199">
        <v>29.51</v>
      </c>
      <c r="G35" s="199">
        <f>SUM(G27:G34)</f>
        <v>10.270000000000001</v>
      </c>
      <c r="H35" s="198">
        <f t="shared" si="3"/>
        <v>39.78</v>
      </c>
      <c r="I35" s="199">
        <f>SUM(I27:I34)</f>
        <v>32.49</v>
      </c>
      <c r="J35" s="199">
        <v>10.85</v>
      </c>
      <c r="K35" s="198">
        <v>43.34</v>
      </c>
    </row>
    <row r="36" spans="1:11" ht="20.100000000000001" customHeight="1" x14ac:dyDescent="0.3">
      <c r="A36" s="215"/>
      <c r="B36" s="260"/>
      <c r="C36" s="195"/>
      <c r="D36" s="195"/>
      <c r="E36" s="194"/>
      <c r="F36" s="195"/>
      <c r="G36" s="195"/>
      <c r="H36" s="194"/>
      <c r="I36" s="195"/>
      <c r="J36" s="195"/>
      <c r="K36" s="194"/>
    </row>
    <row r="37" spans="1:11" ht="20.100000000000001" customHeight="1" x14ac:dyDescent="0.25">
      <c r="A37" s="343" t="s">
        <v>231</v>
      </c>
      <c r="B37" s="201" t="s">
        <v>195</v>
      </c>
      <c r="C37" s="193">
        <v>0.01</v>
      </c>
      <c r="D37" s="193">
        <v>0.14000000000000001</v>
      </c>
      <c r="E37" s="194">
        <f t="shared" si="5"/>
        <v>0.15000000000000002</v>
      </c>
      <c r="F37" s="193">
        <v>0.03</v>
      </c>
      <c r="G37" s="193">
        <v>0.11</v>
      </c>
      <c r="H37" s="194">
        <f t="shared" si="3"/>
        <v>0.14000000000000001</v>
      </c>
      <c r="I37" s="193">
        <v>7.0000000000000007E-2</v>
      </c>
      <c r="J37" s="193">
        <v>0.25</v>
      </c>
      <c r="K37" s="194">
        <v>0.33</v>
      </c>
    </row>
    <row r="38" spans="1:11" ht="20.100000000000001" customHeight="1" x14ac:dyDescent="0.25">
      <c r="A38" s="344"/>
      <c r="B38" s="201" t="s">
        <v>196</v>
      </c>
      <c r="C38" s="193">
        <v>5.88</v>
      </c>
      <c r="D38" s="193">
        <v>20.18</v>
      </c>
      <c r="E38" s="194">
        <f t="shared" si="5"/>
        <v>26.06</v>
      </c>
      <c r="F38" s="193">
        <v>5.42</v>
      </c>
      <c r="G38" s="193">
        <v>18.55</v>
      </c>
      <c r="H38" s="194">
        <v>23.96</v>
      </c>
      <c r="I38" s="193">
        <v>7.9</v>
      </c>
      <c r="J38" s="193">
        <v>14.83</v>
      </c>
      <c r="K38" s="194">
        <f t="shared" si="4"/>
        <v>22.73</v>
      </c>
    </row>
    <row r="39" spans="1:11" ht="20.100000000000001" customHeight="1" x14ac:dyDescent="0.25">
      <c r="A39" s="215"/>
      <c r="B39" s="201" t="s">
        <v>197</v>
      </c>
      <c r="C39" s="193">
        <v>0.15</v>
      </c>
      <c r="D39" s="193">
        <v>2.61</v>
      </c>
      <c r="E39" s="194">
        <f t="shared" si="5"/>
        <v>2.76</v>
      </c>
      <c r="F39" s="193">
        <v>0.12</v>
      </c>
      <c r="G39" s="193">
        <v>4.9400000000000004</v>
      </c>
      <c r="H39" s="194">
        <f t="shared" si="3"/>
        <v>5.0600000000000005</v>
      </c>
      <c r="I39" s="193">
        <v>0.14000000000000001</v>
      </c>
      <c r="J39" s="193">
        <v>6.57</v>
      </c>
      <c r="K39" s="194">
        <f t="shared" si="4"/>
        <v>6.71</v>
      </c>
    </row>
    <row r="40" spans="1:11" ht="20.100000000000001" customHeight="1" x14ac:dyDescent="0.25">
      <c r="A40" s="215"/>
      <c r="B40" s="201" t="s">
        <v>198</v>
      </c>
      <c r="C40" s="193">
        <v>1.51</v>
      </c>
      <c r="D40" s="193">
        <v>5.58</v>
      </c>
      <c r="E40" s="194">
        <f t="shared" si="5"/>
        <v>7.09</v>
      </c>
      <c r="F40" s="193">
        <v>1.26</v>
      </c>
      <c r="G40" s="193">
        <v>3.88</v>
      </c>
      <c r="H40" s="194">
        <f t="shared" si="3"/>
        <v>5.14</v>
      </c>
      <c r="I40" s="193">
        <v>1.89</v>
      </c>
      <c r="J40" s="193">
        <v>5.54</v>
      </c>
      <c r="K40" s="194">
        <f t="shared" si="4"/>
        <v>7.43</v>
      </c>
    </row>
    <row r="41" spans="1:11" ht="20.100000000000001" customHeight="1" x14ac:dyDescent="0.25">
      <c r="A41" s="215"/>
      <c r="B41" s="201" t="s">
        <v>199</v>
      </c>
      <c r="C41" s="193">
        <v>19.39</v>
      </c>
      <c r="D41" s="193">
        <v>6.37</v>
      </c>
      <c r="E41" s="194">
        <f t="shared" si="5"/>
        <v>25.76</v>
      </c>
      <c r="F41" s="193">
        <v>2.5499999999999998</v>
      </c>
      <c r="G41" s="193">
        <v>9.2100000000000009</v>
      </c>
      <c r="H41" s="194">
        <v>11.77</v>
      </c>
      <c r="I41" s="193">
        <v>4.42</v>
      </c>
      <c r="J41" s="193">
        <v>6.9</v>
      </c>
      <c r="K41" s="194">
        <f t="shared" si="4"/>
        <v>11.32</v>
      </c>
    </row>
    <row r="42" spans="1:11" ht="20.100000000000001" customHeight="1" x14ac:dyDescent="0.25">
      <c r="A42" s="215"/>
      <c r="B42" s="201" t="s">
        <v>200</v>
      </c>
      <c r="C42" s="193">
        <v>0.13</v>
      </c>
      <c r="D42" s="193">
        <v>0.4</v>
      </c>
      <c r="E42" s="194">
        <v>0.52</v>
      </c>
      <c r="F42" s="193">
        <v>0.15</v>
      </c>
      <c r="G42" s="193">
        <v>0.53</v>
      </c>
      <c r="H42" s="194">
        <f t="shared" si="3"/>
        <v>0.68</v>
      </c>
      <c r="I42" s="193">
        <v>0.45</v>
      </c>
      <c r="J42" s="193">
        <v>0.44</v>
      </c>
      <c r="K42" s="194">
        <v>0.9</v>
      </c>
    </row>
    <row r="43" spans="1:11" ht="20.100000000000001" customHeight="1" x14ac:dyDescent="0.25">
      <c r="A43" s="215"/>
      <c r="B43" s="201" t="s">
        <v>201</v>
      </c>
      <c r="C43" s="193">
        <v>14.02</v>
      </c>
      <c r="D43" s="193">
        <v>24.81</v>
      </c>
      <c r="E43" s="194">
        <v>38.82</v>
      </c>
      <c r="F43" s="193">
        <v>14.82</v>
      </c>
      <c r="G43" s="193">
        <v>27.55</v>
      </c>
      <c r="H43" s="194">
        <f t="shared" si="3"/>
        <v>42.370000000000005</v>
      </c>
      <c r="I43" s="193">
        <v>16.16</v>
      </c>
      <c r="J43" s="193">
        <v>27.81</v>
      </c>
      <c r="K43" s="194">
        <f t="shared" si="4"/>
        <v>43.97</v>
      </c>
    </row>
    <row r="44" spans="1:11" ht="20.100000000000001" customHeight="1" x14ac:dyDescent="0.25">
      <c r="A44" s="215"/>
      <c r="B44" s="201" t="s">
        <v>96</v>
      </c>
      <c r="C44" s="193">
        <v>0</v>
      </c>
      <c r="D44" s="193">
        <v>0</v>
      </c>
      <c r="E44" s="194">
        <f t="shared" si="5"/>
        <v>0</v>
      </c>
      <c r="F44" s="193">
        <v>0</v>
      </c>
      <c r="G44" s="193">
        <v>0</v>
      </c>
      <c r="H44" s="194">
        <f t="shared" si="3"/>
        <v>0</v>
      </c>
      <c r="I44" s="193">
        <v>0.01</v>
      </c>
      <c r="J44" s="193">
        <v>0.05</v>
      </c>
      <c r="K44" s="194">
        <f t="shared" si="4"/>
        <v>6.0000000000000005E-2</v>
      </c>
    </row>
    <row r="45" spans="1:11" ht="20.100000000000001" customHeight="1" x14ac:dyDescent="0.3">
      <c r="A45" s="216"/>
      <c r="B45" s="202" t="s">
        <v>60</v>
      </c>
      <c r="C45" s="199">
        <f>SUM(C37:C44)</f>
        <v>41.09</v>
      </c>
      <c r="D45" s="199">
        <v>60.07</v>
      </c>
      <c r="E45" s="198">
        <f t="shared" si="5"/>
        <v>101.16</v>
      </c>
      <c r="F45" s="199">
        <f>SUM(F37:F44)</f>
        <v>24.35</v>
      </c>
      <c r="G45" s="199">
        <f>SUM(G37:G44)</f>
        <v>64.77</v>
      </c>
      <c r="H45" s="198">
        <f t="shared" si="3"/>
        <v>89.12</v>
      </c>
      <c r="I45" s="199">
        <f>SUM(I37:I44)</f>
        <v>31.040000000000003</v>
      </c>
      <c r="J45" s="199">
        <v>62.41</v>
      </c>
      <c r="K45" s="198">
        <f t="shared" si="4"/>
        <v>93.45</v>
      </c>
    </row>
    <row r="46" spans="1:11" ht="20.100000000000001" customHeight="1" x14ac:dyDescent="0.3">
      <c r="A46" s="215"/>
      <c r="B46" s="260"/>
      <c r="C46" s="195"/>
      <c r="D46" s="195"/>
      <c r="E46" s="194"/>
      <c r="F46" s="195"/>
      <c r="G46" s="195"/>
      <c r="H46" s="194"/>
      <c r="I46" s="195"/>
      <c r="J46" s="195"/>
      <c r="K46" s="194"/>
    </row>
    <row r="47" spans="1:11" ht="20.100000000000001" customHeight="1" x14ac:dyDescent="0.3">
      <c r="A47" s="182" t="s">
        <v>157</v>
      </c>
      <c r="B47" s="201" t="s">
        <v>195</v>
      </c>
      <c r="C47" s="193">
        <v>1.63</v>
      </c>
      <c r="D47" s="193">
        <v>4.2699999999999996</v>
      </c>
      <c r="E47" s="194">
        <f t="shared" si="5"/>
        <v>5.8999999999999995</v>
      </c>
      <c r="F47" s="193">
        <v>2.2400000000000002</v>
      </c>
      <c r="G47" s="193">
        <v>5.17</v>
      </c>
      <c r="H47" s="194">
        <f t="shared" si="3"/>
        <v>7.41</v>
      </c>
      <c r="I47" s="193">
        <v>2.93</v>
      </c>
      <c r="J47" s="193">
        <v>7.68</v>
      </c>
      <c r="K47" s="194">
        <v>10.6</v>
      </c>
    </row>
    <row r="48" spans="1:11" ht="20.100000000000001" customHeight="1" x14ac:dyDescent="0.3">
      <c r="A48" s="182"/>
      <c r="B48" s="201" t="s">
        <v>196</v>
      </c>
      <c r="C48" s="193">
        <v>1.41</v>
      </c>
      <c r="D48" s="193">
        <v>21.28</v>
      </c>
      <c r="E48" s="194">
        <f t="shared" si="5"/>
        <v>22.69</v>
      </c>
      <c r="F48" s="193">
        <v>1.61</v>
      </c>
      <c r="G48" s="193">
        <v>19.920000000000002</v>
      </c>
      <c r="H48" s="194">
        <f t="shared" si="3"/>
        <v>21.53</v>
      </c>
      <c r="I48" s="193">
        <v>1.32</v>
      </c>
      <c r="J48" s="193">
        <v>23.81</v>
      </c>
      <c r="K48" s="194">
        <f t="shared" si="4"/>
        <v>25.13</v>
      </c>
    </row>
    <row r="49" spans="1:11" ht="20.100000000000001" customHeight="1" x14ac:dyDescent="0.3">
      <c r="A49" s="182"/>
      <c r="B49" s="201" t="s">
        <v>197</v>
      </c>
      <c r="C49" s="193">
        <v>0.36</v>
      </c>
      <c r="D49" s="193">
        <v>0.81</v>
      </c>
      <c r="E49" s="194">
        <v>1.18</v>
      </c>
      <c r="F49" s="193">
        <v>0.34</v>
      </c>
      <c r="G49" s="193">
        <v>1.46</v>
      </c>
      <c r="H49" s="194">
        <f t="shared" si="3"/>
        <v>1.8</v>
      </c>
      <c r="I49" s="193">
        <v>0.45</v>
      </c>
      <c r="J49" s="193">
        <v>3.51</v>
      </c>
      <c r="K49" s="194">
        <f t="shared" si="4"/>
        <v>3.96</v>
      </c>
    </row>
    <row r="50" spans="1:11" ht="20.100000000000001" customHeight="1" x14ac:dyDescent="0.25">
      <c r="A50" s="215"/>
      <c r="B50" s="201" t="s">
        <v>198</v>
      </c>
      <c r="C50" s="193">
        <v>0.03</v>
      </c>
      <c r="D50" s="193">
        <v>7.18</v>
      </c>
      <c r="E50" s="194">
        <f t="shared" si="5"/>
        <v>7.21</v>
      </c>
      <c r="F50" s="193">
        <v>0.04</v>
      </c>
      <c r="G50" s="193">
        <v>8.64</v>
      </c>
      <c r="H50" s="194">
        <f t="shared" si="3"/>
        <v>8.68</v>
      </c>
      <c r="I50" s="193">
        <v>0.05</v>
      </c>
      <c r="J50" s="193">
        <v>6.06</v>
      </c>
      <c r="K50" s="194">
        <f t="shared" si="4"/>
        <v>6.1099999999999994</v>
      </c>
    </row>
    <row r="51" spans="1:11" ht="20.100000000000001" customHeight="1" x14ac:dyDescent="0.25">
      <c r="A51" s="215"/>
      <c r="B51" s="201" t="s">
        <v>199</v>
      </c>
      <c r="C51" s="193">
        <v>11.93</v>
      </c>
      <c r="D51" s="193">
        <v>27.82</v>
      </c>
      <c r="E51" s="194">
        <f t="shared" si="5"/>
        <v>39.75</v>
      </c>
      <c r="F51" s="193">
        <v>16.28</v>
      </c>
      <c r="G51" s="193">
        <v>30.74</v>
      </c>
      <c r="H51" s="194">
        <v>47.03</v>
      </c>
      <c r="I51" s="193">
        <v>14.95</v>
      </c>
      <c r="J51" s="193">
        <v>31.1</v>
      </c>
      <c r="K51" s="194">
        <v>46.06</v>
      </c>
    </row>
    <row r="52" spans="1:11" ht="20.100000000000001" customHeight="1" x14ac:dyDescent="0.25">
      <c r="A52" s="215"/>
      <c r="B52" s="201" t="s">
        <v>200</v>
      </c>
      <c r="C52" s="193">
        <v>0.67</v>
      </c>
      <c r="D52" s="193">
        <v>1.46</v>
      </c>
      <c r="E52" s="194">
        <f t="shared" si="5"/>
        <v>2.13</v>
      </c>
      <c r="F52" s="193">
        <v>0.64</v>
      </c>
      <c r="G52" s="193">
        <v>1.19</v>
      </c>
      <c r="H52" s="194">
        <f t="shared" si="3"/>
        <v>1.83</v>
      </c>
      <c r="I52" s="193">
        <v>0.88</v>
      </c>
      <c r="J52" s="193">
        <v>1.84</v>
      </c>
      <c r="K52" s="194">
        <f t="shared" si="4"/>
        <v>2.72</v>
      </c>
    </row>
    <row r="53" spans="1:11" ht="20.100000000000001" customHeight="1" x14ac:dyDescent="0.25">
      <c r="A53" s="215"/>
      <c r="B53" s="201" t="s">
        <v>201</v>
      </c>
      <c r="C53" s="193">
        <v>159.31</v>
      </c>
      <c r="D53" s="193">
        <v>183.37</v>
      </c>
      <c r="E53" s="194">
        <v>342.67</v>
      </c>
      <c r="F53" s="193">
        <v>161.55000000000001</v>
      </c>
      <c r="G53" s="193">
        <v>197.04</v>
      </c>
      <c r="H53" s="194">
        <f t="shared" si="3"/>
        <v>358.59000000000003</v>
      </c>
      <c r="I53" s="193">
        <v>171.9</v>
      </c>
      <c r="J53" s="193">
        <v>204.94</v>
      </c>
      <c r="K53" s="194">
        <v>376.85</v>
      </c>
    </row>
    <row r="54" spans="1:11" ht="20.100000000000001" customHeight="1" x14ac:dyDescent="0.25">
      <c r="A54" s="215"/>
      <c r="B54" s="201" t="s">
        <v>96</v>
      </c>
      <c r="C54" s="193">
        <v>0</v>
      </c>
      <c r="D54" s="193">
        <v>0.26</v>
      </c>
      <c r="E54" s="194">
        <v>0.27</v>
      </c>
      <c r="F54" s="193">
        <v>0.18</v>
      </c>
      <c r="G54" s="193">
        <v>0.03</v>
      </c>
      <c r="H54" s="194">
        <f t="shared" si="3"/>
        <v>0.21</v>
      </c>
      <c r="I54" s="193">
        <v>0.16</v>
      </c>
      <c r="J54" s="193">
        <v>7.0000000000000007E-2</v>
      </c>
      <c r="K54" s="194">
        <f t="shared" si="4"/>
        <v>0.23</v>
      </c>
    </row>
    <row r="55" spans="1:11" ht="20.100000000000001" customHeight="1" x14ac:dyDescent="0.3">
      <c r="A55" s="216"/>
      <c r="B55" s="202" t="s">
        <v>60</v>
      </c>
      <c r="C55" s="199">
        <f>SUM(C47:C54)</f>
        <v>175.34</v>
      </c>
      <c r="D55" s="199">
        <v>246.46</v>
      </c>
      <c r="E55" s="198">
        <f t="shared" si="5"/>
        <v>421.8</v>
      </c>
      <c r="F55" s="199">
        <v>182.89</v>
      </c>
      <c r="G55" s="199">
        <v>264.2</v>
      </c>
      <c r="H55" s="198">
        <v>447.08</v>
      </c>
      <c r="I55" s="199">
        <f>SUM(I47:I54)</f>
        <v>192.64000000000001</v>
      </c>
      <c r="J55" s="199">
        <v>279.02</v>
      </c>
      <c r="K55" s="198">
        <f t="shared" si="4"/>
        <v>471.65999999999997</v>
      </c>
    </row>
    <row r="59" spans="1:11" x14ac:dyDescent="0.25">
      <c r="A59" s="321" t="s">
        <v>245</v>
      </c>
      <c r="B59" s="321"/>
      <c r="C59" s="321"/>
      <c r="D59" s="321"/>
      <c r="E59" s="321"/>
      <c r="F59" s="321"/>
      <c r="G59" s="321"/>
      <c r="H59" s="321"/>
      <c r="I59" s="321"/>
      <c r="J59" s="321"/>
      <c r="K59" s="321"/>
    </row>
  </sheetData>
  <mergeCells count="13">
    <mergeCell ref="A59:K59"/>
    <mergeCell ref="I14:K14"/>
    <mergeCell ref="A10:K10"/>
    <mergeCell ref="A1:K1"/>
    <mergeCell ref="G2:K2"/>
    <mergeCell ref="A7:K7"/>
    <mergeCell ref="A8:K8"/>
    <mergeCell ref="A9:K9"/>
    <mergeCell ref="A37:A38"/>
    <mergeCell ref="A14:A15"/>
    <mergeCell ref="B14:B15"/>
    <mergeCell ref="C14:E14"/>
    <mergeCell ref="F14:H14"/>
  </mergeCells>
  <pageMargins left="0.23622047244094491" right="0.23622047244094491" top="0.51181102362204722" bottom="0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42578125" customWidth="1"/>
    <col min="2" max="2" width="18.7109375" customWidth="1"/>
    <col min="3" max="3" width="11.42578125" customWidth="1"/>
    <col min="4" max="5" width="12.7109375" customWidth="1"/>
    <col min="6" max="6" width="10.42578125" customWidth="1"/>
    <col min="7" max="8" width="12.7109375" customWidth="1"/>
    <col min="9" max="9" width="10.85546875" customWidth="1"/>
    <col min="10" max="11" width="12.7109375" customWidth="1"/>
  </cols>
  <sheetData>
    <row r="1" spans="1:11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5.75" x14ac:dyDescent="0.25">
      <c r="A2" s="84" t="s">
        <v>264</v>
      </c>
      <c r="B2" s="63"/>
      <c r="G2" s="333" t="s">
        <v>109</v>
      </c>
      <c r="H2" s="333"/>
      <c r="I2" s="333"/>
      <c r="J2" s="333"/>
      <c r="K2" s="333"/>
    </row>
    <row r="7" spans="1:11" ht="21" x14ac:dyDescent="0.25">
      <c r="A7" s="334" t="s">
        <v>209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ht="23.25" x14ac:dyDescent="0.35">
      <c r="A8" s="335" t="s">
        <v>203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spans="1:11" ht="18.75" x14ac:dyDescent="0.3">
      <c r="A9" s="336" t="s">
        <v>186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2" spans="1:11" x14ac:dyDescent="0.25">
      <c r="K12" s="277" t="s">
        <v>241</v>
      </c>
    </row>
    <row r="13" spans="1:11" ht="24.95" customHeight="1" x14ac:dyDescent="0.25">
      <c r="A13" s="337" t="s">
        <v>187</v>
      </c>
      <c r="B13" s="337" t="s">
        <v>188</v>
      </c>
      <c r="C13" s="339" t="s">
        <v>192</v>
      </c>
      <c r="D13" s="340"/>
      <c r="E13" s="341"/>
      <c r="F13" s="339" t="s">
        <v>193</v>
      </c>
      <c r="G13" s="329"/>
      <c r="H13" s="330"/>
      <c r="I13" s="342" t="s">
        <v>191</v>
      </c>
      <c r="J13" s="329"/>
      <c r="K13" s="330"/>
    </row>
    <row r="14" spans="1:11" ht="24.95" customHeight="1" x14ac:dyDescent="0.25">
      <c r="A14" s="338"/>
      <c r="B14" s="338"/>
      <c r="C14" s="181" t="s">
        <v>189</v>
      </c>
      <c r="D14" s="181" t="s">
        <v>190</v>
      </c>
      <c r="E14" s="181" t="s">
        <v>60</v>
      </c>
      <c r="F14" s="181" t="s">
        <v>189</v>
      </c>
      <c r="G14" s="181" t="s">
        <v>190</v>
      </c>
      <c r="H14" s="181" t="s">
        <v>60</v>
      </c>
      <c r="I14" s="181" t="s">
        <v>189</v>
      </c>
      <c r="J14" s="181" t="s">
        <v>190</v>
      </c>
      <c r="K14" s="253" t="s">
        <v>60</v>
      </c>
    </row>
    <row r="15" spans="1:11" ht="18.75" x14ac:dyDescent="0.25">
      <c r="A15" s="205"/>
      <c r="B15" s="205"/>
      <c r="C15" s="251"/>
      <c r="D15" s="251"/>
      <c r="E15" s="251"/>
      <c r="F15" s="251"/>
      <c r="G15" s="251"/>
      <c r="H15" s="251"/>
      <c r="I15" s="251"/>
      <c r="J15" s="251"/>
      <c r="K15" s="253"/>
    </row>
    <row r="16" spans="1:11" ht="16.5" customHeight="1" x14ac:dyDescent="0.25">
      <c r="A16" s="167" t="s">
        <v>194</v>
      </c>
      <c r="B16" s="201" t="s">
        <v>195</v>
      </c>
      <c r="C16" s="278" t="s">
        <v>27</v>
      </c>
      <c r="D16" s="278">
        <v>2.85</v>
      </c>
      <c r="E16" s="279">
        <f>SUM(C16:D16)</f>
        <v>2.85</v>
      </c>
      <c r="F16" s="278" t="s">
        <v>27</v>
      </c>
      <c r="G16" s="278">
        <v>3.55</v>
      </c>
      <c r="H16" s="279">
        <f>SUM(F16:G16)</f>
        <v>3.55</v>
      </c>
      <c r="I16" s="278" t="s">
        <v>27</v>
      </c>
      <c r="J16" s="278">
        <v>4.2</v>
      </c>
      <c r="K16" s="279">
        <f>SUM(I16:J16)</f>
        <v>4.2</v>
      </c>
    </row>
    <row r="17" spans="1:11" ht="16.5" customHeight="1" x14ac:dyDescent="0.25">
      <c r="A17" s="66"/>
      <c r="B17" s="201" t="s">
        <v>196</v>
      </c>
      <c r="C17" s="278">
        <v>0.28000000000000003</v>
      </c>
      <c r="D17" s="278">
        <v>994.94</v>
      </c>
      <c r="E17" s="279">
        <f t="shared" ref="E17:E64" si="0">SUM(C17:D17)</f>
        <v>995.22</v>
      </c>
      <c r="F17" s="278">
        <v>0.66</v>
      </c>
      <c r="G17" s="278">
        <v>978.99</v>
      </c>
      <c r="H17" s="279">
        <f t="shared" ref="H17:H63" si="1">SUM(F17:G17)</f>
        <v>979.65</v>
      </c>
      <c r="I17" s="278">
        <v>0.32</v>
      </c>
      <c r="J17" s="278">
        <v>1200.6300000000001</v>
      </c>
      <c r="K17" s="279">
        <v>1200.96</v>
      </c>
    </row>
    <row r="18" spans="1:11" ht="16.5" customHeight="1" x14ac:dyDescent="0.25">
      <c r="A18" s="66"/>
      <c r="B18" s="201" t="s">
        <v>197</v>
      </c>
      <c r="C18" s="278" t="s">
        <v>27</v>
      </c>
      <c r="D18" s="278">
        <v>1104.54</v>
      </c>
      <c r="E18" s="279">
        <f t="shared" si="0"/>
        <v>1104.54</v>
      </c>
      <c r="F18" s="278" t="s">
        <v>27</v>
      </c>
      <c r="G18" s="278">
        <v>1235.07</v>
      </c>
      <c r="H18" s="279">
        <f t="shared" si="1"/>
        <v>1235.07</v>
      </c>
      <c r="I18" s="278" t="s">
        <v>27</v>
      </c>
      <c r="J18" s="278">
        <v>1182.31</v>
      </c>
      <c r="K18" s="279">
        <f t="shared" ref="K18:K64" si="2">SUM(I18:J18)</f>
        <v>1182.31</v>
      </c>
    </row>
    <row r="19" spans="1:11" ht="16.5" customHeight="1" x14ac:dyDescent="0.25">
      <c r="A19" s="66"/>
      <c r="B19" s="201" t="s">
        <v>198</v>
      </c>
      <c r="C19" s="278">
        <v>0.02</v>
      </c>
      <c r="D19" s="278">
        <v>124.51</v>
      </c>
      <c r="E19" s="279">
        <f t="shared" si="0"/>
        <v>124.53</v>
      </c>
      <c r="F19" s="278">
        <v>0.02</v>
      </c>
      <c r="G19" s="278">
        <v>153.99</v>
      </c>
      <c r="H19" s="279">
        <f t="shared" si="1"/>
        <v>154.01000000000002</v>
      </c>
      <c r="I19" s="278">
        <v>0.02</v>
      </c>
      <c r="J19" s="278">
        <v>182.63</v>
      </c>
      <c r="K19" s="279">
        <f t="shared" si="2"/>
        <v>182.65</v>
      </c>
    </row>
    <row r="20" spans="1:11" ht="16.5" customHeight="1" x14ac:dyDescent="0.25">
      <c r="A20" s="66"/>
      <c r="B20" s="201" t="s">
        <v>199</v>
      </c>
      <c r="C20" s="278">
        <v>244.84</v>
      </c>
      <c r="D20" s="278">
        <v>5314.82</v>
      </c>
      <c r="E20" s="279">
        <f t="shared" si="0"/>
        <v>5559.66</v>
      </c>
      <c r="F20" s="278">
        <v>272.44</v>
      </c>
      <c r="G20" s="278">
        <v>6139.82</v>
      </c>
      <c r="H20" s="279">
        <v>6412.27</v>
      </c>
      <c r="I20" s="278">
        <v>293.05</v>
      </c>
      <c r="J20" s="278">
        <v>6458.92</v>
      </c>
      <c r="K20" s="279">
        <f t="shared" si="2"/>
        <v>6751.97</v>
      </c>
    </row>
    <row r="21" spans="1:11" ht="16.5" customHeight="1" x14ac:dyDescent="0.25">
      <c r="A21" s="66"/>
      <c r="B21" s="201" t="s">
        <v>200</v>
      </c>
      <c r="C21" s="278">
        <v>0</v>
      </c>
      <c r="D21" s="278">
        <v>15.02</v>
      </c>
      <c r="E21" s="279">
        <f t="shared" si="0"/>
        <v>15.02</v>
      </c>
      <c r="F21" s="278">
        <v>0</v>
      </c>
      <c r="G21" s="278">
        <v>14</v>
      </c>
      <c r="H21" s="279">
        <f t="shared" si="1"/>
        <v>14</v>
      </c>
      <c r="I21" s="278" t="s">
        <v>27</v>
      </c>
      <c r="J21" s="278">
        <v>15.53</v>
      </c>
      <c r="K21" s="279">
        <f t="shared" si="2"/>
        <v>15.53</v>
      </c>
    </row>
    <row r="22" spans="1:11" ht="16.5" customHeight="1" x14ac:dyDescent="0.25">
      <c r="A22" s="66"/>
      <c r="B22" s="201" t="s">
        <v>201</v>
      </c>
      <c r="C22" s="278">
        <v>81.48</v>
      </c>
      <c r="D22" s="278">
        <v>804.38</v>
      </c>
      <c r="E22" s="279">
        <f t="shared" si="0"/>
        <v>885.86</v>
      </c>
      <c r="F22" s="278">
        <v>81.99</v>
      </c>
      <c r="G22" s="278">
        <v>927.17</v>
      </c>
      <c r="H22" s="279">
        <f t="shared" si="1"/>
        <v>1009.16</v>
      </c>
      <c r="I22" s="278">
        <v>81.5</v>
      </c>
      <c r="J22" s="278">
        <v>1041.9000000000001</v>
      </c>
      <c r="K22" s="279">
        <f t="shared" si="2"/>
        <v>1123.4000000000001</v>
      </c>
    </row>
    <row r="23" spans="1:11" ht="16.5" customHeight="1" x14ac:dyDescent="0.25">
      <c r="A23" s="66"/>
      <c r="B23" s="201" t="s">
        <v>96</v>
      </c>
      <c r="C23" s="278">
        <v>1.44</v>
      </c>
      <c r="D23" s="278">
        <v>1.71</v>
      </c>
      <c r="E23" s="279">
        <v>3.14</v>
      </c>
      <c r="F23" s="278">
        <v>0.96</v>
      </c>
      <c r="G23" s="278">
        <v>1.68</v>
      </c>
      <c r="H23" s="279">
        <f t="shared" si="1"/>
        <v>2.6399999999999997</v>
      </c>
      <c r="I23" s="278">
        <v>1.42</v>
      </c>
      <c r="J23" s="278">
        <v>1.43</v>
      </c>
      <c r="K23" s="279">
        <v>2.86</v>
      </c>
    </row>
    <row r="24" spans="1:11" ht="16.5" customHeight="1" x14ac:dyDescent="0.25">
      <c r="A24" s="196"/>
      <c r="B24" s="202" t="s">
        <v>60</v>
      </c>
      <c r="C24" s="280">
        <f>SUM(C16:C23)</f>
        <v>328.06</v>
      </c>
      <c r="D24" s="280">
        <v>8362.76</v>
      </c>
      <c r="E24" s="280">
        <f t="shared" si="0"/>
        <v>8690.82</v>
      </c>
      <c r="F24" s="280">
        <f>SUM(F16:F23)</f>
        <v>356.07</v>
      </c>
      <c r="G24" s="280">
        <f>SUM(G16:G23)</f>
        <v>9454.2699999999986</v>
      </c>
      <c r="H24" s="280">
        <v>9810.35</v>
      </c>
      <c r="I24" s="280">
        <f>SUM(I16:I23)</f>
        <v>376.31</v>
      </c>
      <c r="J24" s="280">
        <v>10087.56</v>
      </c>
      <c r="K24" s="280">
        <f t="shared" si="2"/>
        <v>10463.869999999999</v>
      </c>
    </row>
    <row r="25" spans="1:11" ht="16.5" customHeight="1" x14ac:dyDescent="0.25">
      <c r="A25" s="66"/>
      <c r="B25" s="260"/>
      <c r="C25" s="279"/>
      <c r="D25" s="279"/>
      <c r="E25" s="279"/>
      <c r="F25" s="279"/>
      <c r="G25" s="279"/>
      <c r="H25" s="279"/>
      <c r="I25" s="279"/>
      <c r="J25" s="279"/>
      <c r="K25" s="279"/>
    </row>
    <row r="26" spans="1:11" ht="16.5" customHeight="1" x14ac:dyDescent="0.3">
      <c r="A26" s="182" t="s">
        <v>150</v>
      </c>
      <c r="B26" s="201" t="s">
        <v>195</v>
      </c>
      <c r="C26" s="278" t="s">
        <v>27</v>
      </c>
      <c r="D26" s="278" t="s">
        <v>27</v>
      </c>
      <c r="E26" s="279" t="s">
        <v>27</v>
      </c>
      <c r="F26" s="278" t="s">
        <v>27</v>
      </c>
      <c r="G26" s="278">
        <v>0</v>
      </c>
      <c r="H26" s="279">
        <f t="shared" si="1"/>
        <v>0</v>
      </c>
      <c r="I26" s="278" t="s">
        <v>27</v>
      </c>
      <c r="J26" s="278" t="s">
        <v>27</v>
      </c>
      <c r="K26" s="279" t="s">
        <v>27</v>
      </c>
    </row>
    <row r="27" spans="1:11" ht="16.5" customHeight="1" x14ac:dyDescent="0.3">
      <c r="A27" s="182"/>
      <c r="B27" s="201" t="s">
        <v>196</v>
      </c>
      <c r="C27" s="278" t="s">
        <v>27</v>
      </c>
      <c r="D27" s="278">
        <v>623.9</v>
      </c>
      <c r="E27" s="279">
        <f t="shared" si="0"/>
        <v>623.9</v>
      </c>
      <c r="F27" s="278" t="s">
        <v>27</v>
      </c>
      <c r="G27" s="278">
        <v>616.39</v>
      </c>
      <c r="H27" s="279">
        <f t="shared" si="1"/>
        <v>616.39</v>
      </c>
      <c r="I27" s="278" t="s">
        <v>27</v>
      </c>
      <c r="J27" s="278">
        <v>847.22</v>
      </c>
      <c r="K27" s="279">
        <f t="shared" si="2"/>
        <v>847.22</v>
      </c>
    </row>
    <row r="28" spans="1:11" ht="16.5" customHeight="1" x14ac:dyDescent="0.3">
      <c r="A28" s="182"/>
      <c r="B28" s="201" t="s">
        <v>197</v>
      </c>
      <c r="C28" s="278" t="s">
        <v>27</v>
      </c>
      <c r="D28" s="278">
        <v>293.43</v>
      </c>
      <c r="E28" s="279">
        <f t="shared" si="0"/>
        <v>293.43</v>
      </c>
      <c r="F28" s="278" t="s">
        <v>27</v>
      </c>
      <c r="G28" s="278">
        <v>339.97</v>
      </c>
      <c r="H28" s="279">
        <f t="shared" si="1"/>
        <v>339.97</v>
      </c>
      <c r="I28" s="278" t="s">
        <v>27</v>
      </c>
      <c r="J28" s="278">
        <v>352.32</v>
      </c>
      <c r="K28" s="279">
        <f t="shared" si="2"/>
        <v>352.32</v>
      </c>
    </row>
    <row r="29" spans="1:11" ht="16.5" customHeight="1" x14ac:dyDescent="0.25">
      <c r="A29" s="215"/>
      <c r="B29" s="201" t="s">
        <v>198</v>
      </c>
      <c r="C29" s="278" t="s">
        <v>27</v>
      </c>
      <c r="D29" s="278">
        <v>21.59</v>
      </c>
      <c r="E29" s="279">
        <f t="shared" si="0"/>
        <v>21.59</v>
      </c>
      <c r="F29" s="278" t="s">
        <v>27</v>
      </c>
      <c r="G29" s="278">
        <v>26.91</v>
      </c>
      <c r="H29" s="279">
        <f t="shared" si="1"/>
        <v>26.91</v>
      </c>
      <c r="I29" s="278" t="s">
        <v>27</v>
      </c>
      <c r="J29" s="278">
        <v>39.270000000000003</v>
      </c>
      <c r="K29" s="279">
        <f t="shared" si="2"/>
        <v>39.270000000000003</v>
      </c>
    </row>
    <row r="30" spans="1:11" ht="16.5" customHeight="1" x14ac:dyDescent="0.25">
      <c r="A30" s="215"/>
      <c r="B30" s="201" t="s">
        <v>199</v>
      </c>
      <c r="C30" s="278">
        <v>177.6</v>
      </c>
      <c r="D30" s="278">
        <v>2381.08</v>
      </c>
      <c r="E30" s="279">
        <f t="shared" si="0"/>
        <v>2558.6799999999998</v>
      </c>
      <c r="F30" s="278">
        <v>188.28</v>
      </c>
      <c r="G30" s="278">
        <v>2674.52</v>
      </c>
      <c r="H30" s="279">
        <v>2862.79</v>
      </c>
      <c r="I30" s="278">
        <v>204.13</v>
      </c>
      <c r="J30" s="278">
        <v>2773.26</v>
      </c>
      <c r="K30" s="279">
        <f t="shared" si="2"/>
        <v>2977.3900000000003</v>
      </c>
    </row>
    <row r="31" spans="1:11" ht="16.5" customHeight="1" x14ac:dyDescent="0.25">
      <c r="A31" s="215"/>
      <c r="B31" s="201" t="s">
        <v>200</v>
      </c>
      <c r="C31" s="278">
        <v>0</v>
      </c>
      <c r="D31" s="278">
        <v>2.83</v>
      </c>
      <c r="E31" s="279">
        <v>2.84</v>
      </c>
      <c r="F31" s="278">
        <v>0</v>
      </c>
      <c r="G31" s="278">
        <v>2.73</v>
      </c>
      <c r="H31" s="279">
        <f t="shared" si="1"/>
        <v>2.73</v>
      </c>
      <c r="I31" s="278" t="s">
        <v>27</v>
      </c>
      <c r="J31" s="278">
        <v>5.48</v>
      </c>
      <c r="K31" s="279">
        <f t="shared" si="2"/>
        <v>5.48</v>
      </c>
    </row>
    <row r="32" spans="1:11" ht="16.5" customHeight="1" x14ac:dyDescent="0.25">
      <c r="A32" s="215"/>
      <c r="B32" s="201" t="s">
        <v>201</v>
      </c>
      <c r="C32" s="278">
        <v>23.08</v>
      </c>
      <c r="D32" s="278">
        <v>282.02999999999997</v>
      </c>
      <c r="E32" s="279">
        <v>305.12</v>
      </c>
      <c r="F32" s="278">
        <v>45.11</v>
      </c>
      <c r="G32" s="278">
        <v>348.93</v>
      </c>
      <c r="H32" s="279">
        <f t="shared" si="1"/>
        <v>394.04</v>
      </c>
      <c r="I32" s="278">
        <v>43.94</v>
      </c>
      <c r="J32" s="278">
        <v>383.95</v>
      </c>
      <c r="K32" s="279">
        <f t="shared" si="2"/>
        <v>427.89</v>
      </c>
    </row>
    <row r="33" spans="1:11" ht="16.5" customHeight="1" x14ac:dyDescent="0.25">
      <c r="A33" s="215"/>
      <c r="B33" s="201" t="s">
        <v>96</v>
      </c>
      <c r="C33" s="278">
        <v>0</v>
      </c>
      <c r="D33" s="278">
        <v>0.32</v>
      </c>
      <c r="E33" s="279">
        <f t="shared" si="0"/>
        <v>0.32</v>
      </c>
      <c r="F33" s="278">
        <v>0.01</v>
      </c>
      <c r="G33" s="278">
        <v>0.3</v>
      </c>
      <c r="H33" s="279">
        <f t="shared" si="1"/>
        <v>0.31</v>
      </c>
      <c r="I33" s="278">
        <v>0</v>
      </c>
      <c r="J33" s="278">
        <v>0.3</v>
      </c>
      <c r="K33" s="279">
        <f t="shared" si="2"/>
        <v>0.3</v>
      </c>
    </row>
    <row r="34" spans="1:11" ht="16.5" customHeight="1" x14ac:dyDescent="0.3">
      <c r="A34" s="216"/>
      <c r="B34" s="202" t="s">
        <v>60</v>
      </c>
      <c r="C34" s="281">
        <v>200.69</v>
      </c>
      <c r="D34" s="281">
        <f>SUM(D26:D33)</f>
        <v>3605.18</v>
      </c>
      <c r="E34" s="280">
        <f t="shared" si="0"/>
        <v>3805.87</v>
      </c>
      <c r="F34" s="281">
        <f>SUM(F26:F33)</f>
        <v>233.39999999999998</v>
      </c>
      <c r="G34" s="281">
        <f>SUM(G26:G33)</f>
        <v>4009.75</v>
      </c>
      <c r="H34" s="280">
        <f t="shared" si="1"/>
        <v>4243.1499999999996</v>
      </c>
      <c r="I34" s="281">
        <f>SUM(I26:I33)</f>
        <v>248.07</v>
      </c>
      <c r="J34" s="281">
        <v>4401.8100000000004</v>
      </c>
      <c r="K34" s="280">
        <v>4649.87</v>
      </c>
    </row>
    <row r="35" spans="1:11" ht="16.5" customHeight="1" x14ac:dyDescent="0.3">
      <c r="A35" s="215"/>
      <c r="B35" s="260"/>
      <c r="C35" s="282"/>
      <c r="D35" s="282"/>
      <c r="E35" s="279"/>
      <c r="F35" s="282"/>
      <c r="G35" s="282"/>
      <c r="H35" s="279"/>
      <c r="I35" s="282"/>
      <c r="J35" s="282"/>
      <c r="K35" s="279"/>
    </row>
    <row r="36" spans="1:11" ht="16.5" customHeight="1" x14ac:dyDescent="0.3">
      <c r="A36" s="182" t="s">
        <v>151</v>
      </c>
      <c r="B36" s="201" t="s">
        <v>195</v>
      </c>
      <c r="C36" s="278" t="s">
        <v>27</v>
      </c>
      <c r="D36" s="278">
        <v>2.85</v>
      </c>
      <c r="E36" s="279">
        <f t="shared" si="0"/>
        <v>2.85</v>
      </c>
      <c r="F36" s="278" t="s">
        <v>27</v>
      </c>
      <c r="G36" s="278">
        <v>3.54</v>
      </c>
      <c r="H36" s="279">
        <f t="shared" si="1"/>
        <v>3.54</v>
      </c>
      <c r="I36" s="278" t="s">
        <v>27</v>
      </c>
      <c r="J36" s="278">
        <v>3.43</v>
      </c>
      <c r="K36" s="279">
        <f t="shared" si="2"/>
        <v>3.43</v>
      </c>
    </row>
    <row r="37" spans="1:11" ht="16.5" customHeight="1" x14ac:dyDescent="0.3">
      <c r="A37" s="182"/>
      <c r="B37" s="201" t="s">
        <v>196</v>
      </c>
      <c r="C37" s="278">
        <v>0.28000000000000003</v>
      </c>
      <c r="D37" s="278">
        <v>307.41000000000003</v>
      </c>
      <c r="E37" s="279">
        <v>307.68</v>
      </c>
      <c r="F37" s="278">
        <v>0.66</v>
      </c>
      <c r="G37" s="278">
        <v>279.97000000000003</v>
      </c>
      <c r="H37" s="279">
        <f t="shared" si="1"/>
        <v>280.63000000000005</v>
      </c>
      <c r="I37" s="278">
        <v>0.32</v>
      </c>
      <c r="J37" s="278">
        <v>292.86</v>
      </c>
      <c r="K37" s="279">
        <f t="shared" si="2"/>
        <v>293.18</v>
      </c>
    </row>
    <row r="38" spans="1:11" ht="16.5" customHeight="1" x14ac:dyDescent="0.3">
      <c r="A38" s="182"/>
      <c r="B38" s="201" t="s">
        <v>197</v>
      </c>
      <c r="C38" s="278" t="s">
        <v>27</v>
      </c>
      <c r="D38" s="278">
        <v>488.19</v>
      </c>
      <c r="E38" s="279">
        <f t="shared" si="0"/>
        <v>488.19</v>
      </c>
      <c r="F38" s="278" t="s">
        <v>27</v>
      </c>
      <c r="G38" s="278">
        <v>599.33000000000004</v>
      </c>
      <c r="H38" s="279">
        <f t="shared" si="1"/>
        <v>599.33000000000004</v>
      </c>
      <c r="I38" s="278" t="s">
        <v>27</v>
      </c>
      <c r="J38" s="278">
        <v>524.6</v>
      </c>
      <c r="K38" s="279">
        <f t="shared" si="2"/>
        <v>524.6</v>
      </c>
    </row>
    <row r="39" spans="1:11" ht="16.5" customHeight="1" x14ac:dyDescent="0.25">
      <c r="A39" s="215"/>
      <c r="B39" s="201" t="s">
        <v>198</v>
      </c>
      <c r="C39" s="278">
        <v>0.02</v>
      </c>
      <c r="D39" s="278">
        <v>77.19</v>
      </c>
      <c r="E39" s="279">
        <v>77.22</v>
      </c>
      <c r="F39" s="278">
        <v>0.02</v>
      </c>
      <c r="G39" s="278">
        <v>100.26</v>
      </c>
      <c r="H39" s="279">
        <f t="shared" si="1"/>
        <v>100.28</v>
      </c>
      <c r="I39" s="278">
        <v>0.02</v>
      </c>
      <c r="J39" s="278">
        <v>112.31</v>
      </c>
      <c r="K39" s="279">
        <f t="shared" si="2"/>
        <v>112.33</v>
      </c>
    </row>
    <row r="40" spans="1:11" ht="16.5" customHeight="1" x14ac:dyDescent="0.25">
      <c r="A40" s="215"/>
      <c r="B40" s="201" t="s">
        <v>199</v>
      </c>
      <c r="C40" s="278">
        <v>56.94</v>
      </c>
      <c r="D40" s="278">
        <v>2438.23</v>
      </c>
      <c r="E40" s="279">
        <v>2495.16</v>
      </c>
      <c r="F40" s="278">
        <v>66.680000000000007</v>
      </c>
      <c r="G40" s="278">
        <v>2847.65</v>
      </c>
      <c r="H40" s="279">
        <f t="shared" si="1"/>
        <v>2914.33</v>
      </c>
      <c r="I40" s="278">
        <v>67.98</v>
      </c>
      <c r="J40" s="278">
        <v>2928.36</v>
      </c>
      <c r="K40" s="279">
        <f t="shared" si="2"/>
        <v>2996.34</v>
      </c>
    </row>
    <row r="41" spans="1:11" ht="16.5" customHeight="1" x14ac:dyDescent="0.25">
      <c r="A41" s="215"/>
      <c r="B41" s="201" t="s">
        <v>200</v>
      </c>
      <c r="C41" s="278" t="s">
        <v>27</v>
      </c>
      <c r="D41" s="278">
        <v>4.92</v>
      </c>
      <c r="E41" s="279">
        <f t="shared" si="0"/>
        <v>4.92</v>
      </c>
      <c r="F41" s="278" t="s">
        <v>27</v>
      </c>
      <c r="G41" s="278">
        <v>3.96</v>
      </c>
      <c r="H41" s="279">
        <f t="shared" si="1"/>
        <v>3.96</v>
      </c>
      <c r="I41" s="278" t="s">
        <v>27</v>
      </c>
      <c r="J41" s="278">
        <v>3.96</v>
      </c>
      <c r="K41" s="279">
        <f t="shared" si="2"/>
        <v>3.96</v>
      </c>
    </row>
    <row r="42" spans="1:11" ht="16.5" customHeight="1" x14ac:dyDescent="0.25">
      <c r="A42" s="215"/>
      <c r="B42" s="201" t="s">
        <v>201</v>
      </c>
      <c r="C42" s="278">
        <v>47.76</v>
      </c>
      <c r="D42" s="278">
        <v>446.45</v>
      </c>
      <c r="E42" s="279">
        <v>494.2</v>
      </c>
      <c r="F42" s="278">
        <v>16</v>
      </c>
      <c r="G42" s="278">
        <v>492.78</v>
      </c>
      <c r="H42" s="279">
        <f t="shared" si="1"/>
        <v>508.78</v>
      </c>
      <c r="I42" s="278">
        <v>16.46</v>
      </c>
      <c r="J42" s="278">
        <v>573.09</v>
      </c>
      <c r="K42" s="279">
        <f t="shared" si="2"/>
        <v>589.55000000000007</v>
      </c>
    </row>
    <row r="43" spans="1:11" ht="16.5" customHeight="1" x14ac:dyDescent="0.25">
      <c r="A43" s="215"/>
      <c r="B43" s="201" t="s">
        <v>96</v>
      </c>
      <c r="C43" s="278">
        <v>1.1299999999999999</v>
      </c>
      <c r="D43" s="278">
        <v>1.39</v>
      </c>
      <c r="E43" s="279">
        <f t="shared" si="0"/>
        <v>2.5199999999999996</v>
      </c>
      <c r="F43" s="278">
        <v>0.17</v>
      </c>
      <c r="G43" s="278">
        <v>1.38</v>
      </c>
      <c r="H43" s="279">
        <f t="shared" si="1"/>
        <v>1.5499999999999998</v>
      </c>
      <c r="I43" s="278">
        <v>0.18</v>
      </c>
      <c r="J43" s="278">
        <v>1.1299999999999999</v>
      </c>
      <c r="K43" s="279">
        <f t="shared" si="2"/>
        <v>1.3099999999999998</v>
      </c>
    </row>
    <row r="44" spans="1:11" ht="16.5" customHeight="1" x14ac:dyDescent="0.3">
      <c r="A44" s="216"/>
      <c r="B44" s="202" t="s">
        <v>60</v>
      </c>
      <c r="C44" s="281">
        <f>SUM(C36:C43)</f>
        <v>106.13</v>
      </c>
      <c r="D44" s="281">
        <v>3766.62</v>
      </c>
      <c r="E44" s="280">
        <v>3872.74</v>
      </c>
      <c r="F44" s="281">
        <f>SUM(F36:F43)</f>
        <v>83.530000000000015</v>
      </c>
      <c r="G44" s="281">
        <f>SUM(G36:G43)</f>
        <v>4328.87</v>
      </c>
      <c r="H44" s="280">
        <f t="shared" si="1"/>
        <v>4412.3999999999996</v>
      </c>
      <c r="I44" s="281">
        <f>SUM(I36:I43)</f>
        <v>84.960000000000008</v>
      </c>
      <c r="J44" s="281">
        <v>4439.75</v>
      </c>
      <c r="K44" s="280">
        <f t="shared" si="2"/>
        <v>4524.71</v>
      </c>
    </row>
    <row r="45" spans="1:11" ht="16.5" customHeight="1" x14ac:dyDescent="0.3">
      <c r="A45" s="215"/>
      <c r="B45" s="260"/>
      <c r="C45" s="282"/>
      <c r="D45" s="282"/>
      <c r="E45" s="279"/>
      <c r="F45" s="282"/>
      <c r="G45" s="282"/>
      <c r="H45" s="279"/>
      <c r="I45" s="282"/>
      <c r="J45" s="282"/>
      <c r="K45" s="279"/>
    </row>
    <row r="46" spans="1:11" ht="16.5" customHeight="1" x14ac:dyDescent="0.25">
      <c r="A46" s="332" t="s">
        <v>202</v>
      </c>
      <c r="B46" s="201" t="s">
        <v>195</v>
      </c>
      <c r="C46" s="278" t="s">
        <v>27</v>
      </c>
      <c r="D46" s="278" t="s">
        <v>27</v>
      </c>
      <c r="E46" s="283" t="s">
        <v>27</v>
      </c>
      <c r="F46" s="278" t="s">
        <v>27</v>
      </c>
      <c r="G46" s="278" t="s">
        <v>27</v>
      </c>
      <c r="H46" s="283" t="s">
        <v>27</v>
      </c>
      <c r="I46" s="278" t="s">
        <v>27</v>
      </c>
      <c r="J46" s="278" t="s">
        <v>27</v>
      </c>
      <c r="K46" s="283" t="s">
        <v>27</v>
      </c>
    </row>
    <row r="47" spans="1:11" ht="20.25" customHeight="1" x14ac:dyDescent="0.25">
      <c r="A47" s="332"/>
      <c r="B47" s="201" t="s">
        <v>196</v>
      </c>
      <c r="C47" s="278" t="s">
        <v>27</v>
      </c>
      <c r="D47" s="278">
        <v>0.01</v>
      </c>
      <c r="E47" s="279">
        <f t="shared" si="0"/>
        <v>0.01</v>
      </c>
      <c r="F47" s="278" t="s">
        <v>27</v>
      </c>
      <c r="G47" s="278">
        <v>0.01</v>
      </c>
      <c r="H47" s="279">
        <f t="shared" si="1"/>
        <v>0.01</v>
      </c>
      <c r="I47" s="278" t="s">
        <v>27</v>
      </c>
      <c r="J47" s="278">
        <v>0</v>
      </c>
      <c r="K47" s="279">
        <f t="shared" si="2"/>
        <v>0</v>
      </c>
    </row>
    <row r="48" spans="1:11" ht="16.5" customHeight="1" x14ac:dyDescent="0.25">
      <c r="A48" s="215"/>
      <c r="B48" s="201" t="s">
        <v>197</v>
      </c>
      <c r="C48" s="278" t="s">
        <v>27</v>
      </c>
      <c r="D48" s="278">
        <v>25.67</v>
      </c>
      <c r="E48" s="279">
        <f t="shared" si="0"/>
        <v>25.67</v>
      </c>
      <c r="F48" s="278" t="s">
        <v>27</v>
      </c>
      <c r="G48" s="278">
        <v>25.07</v>
      </c>
      <c r="H48" s="279">
        <f t="shared" si="1"/>
        <v>25.07</v>
      </c>
      <c r="I48" s="278" t="s">
        <v>27</v>
      </c>
      <c r="J48" s="278">
        <v>22.77</v>
      </c>
      <c r="K48" s="279">
        <f t="shared" si="2"/>
        <v>22.77</v>
      </c>
    </row>
    <row r="49" spans="1:11" ht="16.5" customHeight="1" x14ac:dyDescent="0.25">
      <c r="A49" s="215"/>
      <c r="B49" s="201" t="s">
        <v>198</v>
      </c>
      <c r="C49" s="278" t="s">
        <v>27</v>
      </c>
      <c r="D49" s="278">
        <v>0.06</v>
      </c>
      <c r="E49" s="279">
        <f t="shared" si="0"/>
        <v>0.06</v>
      </c>
      <c r="F49" s="278" t="s">
        <v>27</v>
      </c>
      <c r="G49" s="278">
        <v>0.06</v>
      </c>
      <c r="H49" s="279">
        <f t="shared" si="1"/>
        <v>0.06</v>
      </c>
      <c r="I49" s="278" t="s">
        <v>27</v>
      </c>
      <c r="J49" s="278">
        <v>0.06</v>
      </c>
      <c r="K49" s="279">
        <f t="shared" si="2"/>
        <v>0.06</v>
      </c>
    </row>
    <row r="50" spans="1:11" ht="16.5" customHeight="1" x14ac:dyDescent="0.25">
      <c r="A50" s="215"/>
      <c r="B50" s="201" t="s">
        <v>199</v>
      </c>
      <c r="C50" s="278">
        <v>5.36</v>
      </c>
      <c r="D50" s="278">
        <v>38.99</v>
      </c>
      <c r="E50" s="279">
        <f t="shared" si="0"/>
        <v>44.35</v>
      </c>
      <c r="F50" s="278">
        <v>7.92</v>
      </c>
      <c r="G50" s="278">
        <v>55.38</v>
      </c>
      <c r="H50" s="279">
        <f t="shared" si="1"/>
        <v>63.300000000000004</v>
      </c>
      <c r="I50" s="278">
        <v>11.11</v>
      </c>
      <c r="J50" s="278">
        <v>80.25</v>
      </c>
      <c r="K50" s="279">
        <f t="shared" si="2"/>
        <v>91.36</v>
      </c>
    </row>
    <row r="51" spans="1:11" ht="16.5" customHeight="1" x14ac:dyDescent="0.25">
      <c r="A51" s="215"/>
      <c r="B51" s="201" t="s">
        <v>200</v>
      </c>
      <c r="C51" s="278" t="s">
        <v>27</v>
      </c>
      <c r="D51" s="278">
        <v>0.19</v>
      </c>
      <c r="E51" s="279">
        <f t="shared" si="0"/>
        <v>0.19</v>
      </c>
      <c r="F51" s="278" t="s">
        <v>27</v>
      </c>
      <c r="G51" s="278">
        <v>0.17</v>
      </c>
      <c r="H51" s="279">
        <f t="shared" si="1"/>
        <v>0.17</v>
      </c>
      <c r="I51" s="278" t="s">
        <v>27</v>
      </c>
      <c r="J51" s="278">
        <v>0.31</v>
      </c>
      <c r="K51" s="279">
        <f t="shared" si="2"/>
        <v>0.31</v>
      </c>
    </row>
    <row r="52" spans="1:11" ht="16.5" customHeight="1" x14ac:dyDescent="0.25">
      <c r="A52" s="215"/>
      <c r="B52" s="201" t="s">
        <v>201</v>
      </c>
      <c r="C52" s="278">
        <v>3.22</v>
      </c>
      <c r="D52" s="278">
        <v>25.63</v>
      </c>
      <c r="E52" s="279">
        <f t="shared" si="0"/>
        <v>28.849999999999998</v>
      </c>
      <c r="F52" s="278">
        <v>8.2100000000000009</v>
      </c>
      <c r="G52" s="278">
        <v>29.42</v>
      </c>
      <c r="H52" s="279">
        <f t="shared" si="1"/>
        <v>37.630000000000003</v>
      </c>
      <c r="I52" s="278">
        <v>8.49</v>
      </c>
      <c r="J52" s="278">
        <v>27.72</v>
      </c>
      <c r="K52" s="279">
        <v>36.200000000000003</v>
      </c>
    </row>
    <row r="53" spans="1:11" ht="16.5" customHeight="1" x14ac:dyDescent="0.25">
      <c r="A53" s="215"/>
      <c r="B53" s="201" t="s">
        <v>96</v>
      </c>
      <c r="C53" s="278" t="s">
        <v>27</v>
      </c>
      <c r="D53" s="278" t="s">
        <v>27</v>
      </c>
      <c r="E53" s="283" t="s">
        <v>27</v>
      </c>
      <c r="F53" s="278">
        <v>0.48</v>
      </c>
      <c r="G53" s="278" t="s">
        <v>27</v>
      </c>
      <c r="H53" s="279">
        <f t="shared" si="1"/>
        <v>0.48</v>
      </c>
      <c r="I53" s="278">
        <v>0.94</v>
      </c>
      <c r="J53" s="278" t="s">
        <v>27</v>
      </c>
      <c r="K53" s="279">
        <f t="shared" si="2"/>
        <v>0.94</v>
      </c>
    </row>
    <row r="54" spans="1:11" ht="16.5" customHeight="1" x14ac:dyDescent="0.3">
      <c r="A54" s="216"/>
      <c r="B54" s="202" t="s">
        <v>60</v>
      </c>
      <c r="C54" s="281">
        <f>SUM(C46:C53)</f>
        <v>8.58</v>
      </c>
      <c r="D54" s="281">
        <f>SUM(D46:D53)</f>
        <v>90.55</v>
      </c>
      <c r="E54" s="280">
        <f t="shared" si="0"/>
        <v>99.13</v>
      </c>
      <c r="F54" s="281">
        <f>SUM(F46:F53)</f>
        <v>16.610000000000003</v>
      </c>
      <c r="G54" s="281">
        <f>SUM(G46:G53)</f>
        <v>110.11000000000001</v>
      </c>
      <c r="H54" s="280">
        <f t="shared" si="1"/>
        <v>126.72000000000001</v>
      </c>
      <c r="I54" s="281">
        <f>SUM(I46:I53)</f>
        <v>20.540000000000003</v>
      </c>
      <c r="J54" s="281">
        <f>SUM(J46:J53)</f>
        <v>131.11000000000001</v>
      </c>
      <c r="K54" s="280">
        <v>151.63999999999999</v>
      </c>
    </row>
    <row r="55" spans="1:11" ht="16.5" customHeight="1" x14ac:dyDescent="0.3">
      <c r="A55" s="215"/>
      <c r="B55" s="260"/>
      <c r="C55" s="282"/>
      <c r="D55" s="282"/>
      <c r="E55" s="279"/>
      <c r="F55" s="282"/>
      <c r="G55" s="282"/>
      <c r="H55" s="279"/>
      <c r="I55" s="282"/>
      <c r="J55" s="282"/>
      <c r="K55" s="279"/>
    </row>
    <row r="56" spans="1:11" ht="16.5" customHeight="1" x14ac:dyDescent="0.3">
      <c r="A56" s="182" t="s">
        <v>153</v>
      </c>
      <c r="B56" s="201" t="s">
        <v>195</v>
      </c>
      <c r="C56" s="278" t="s">
        <v>27</v>
      </c>
      <c r="D56" s="278" t="s">
        <v>27</v>
      </c>
      <c r="E56" s="283" t="s">
        <v>27</v>
      </c>
      <c r="F56" s="278" t="s">
        <v>27</v>
      </c>
      <c r="G56" s="278" t="s">
        <v>27</v>
      </c>
      <c r="H56" s="283" t="s">
        <v>27</v>
      </c>
      <c r="I56" s="278" t="s">
        <v>27</v>
      </c>
      <c r="J56" s="278" t="s">
        <v>27</v>
      </c>
      <c r="K56" s="283" t="s">
        <v>27</v>
      </c>
    </row>
    <row r="57" spans="1:11" ht="16.5" customHeight="1" x14ac:dyDescent="0.3">
      <c r="A57" s="182"/>
      <c r="B57" s="201" t="s">
        <v>196</v>
      </c>
      <c r="C57" s="278" t="s">
        <v>27</v>
      </c>
      <c r="D57" s="278">
        <v>3.01</v>
      </c>
      <c r="E57" s="279">
        <f t="shared" si="0"/>
        <v>3.01</v>
      </c>
      <c r="F57" s="278" t="s">
        <v>27</v>
      </c>
      <c r="G57" s="278">
        <v>2.67</v>
      </c>
      <c r="H57" s="279">
        <f t="shared" si="1"/>
        <v>2.67</v>
      </c>
      <c r="I57" s="278" t="s">
        <v>27</v>
      </c>
      <c r="J57" s="278">
        <v>2.6</v>
      </c>
      <c r="K57" s="279">
        <f t="shared" si="2"/>
        <v>2.6</v>
      </c>
    </row>
    <row r="58" spans="1:11" ht="16.5" customHeight="1" x14ac:dyDescent="0.3">
      <c r="A58" s="182"/>
      <c r="B58" s="201" t="s">
        <v>197</v>
      </c>
      <c r="C58" s="278" t="s">
        <v>27</v>
      </c>
      <c r="D58" s="278" t="s">
        <v>27</v>
      </c>
      <c r="E58" s="283" t="s">
        <v>27</v>
      </c>
      <c r="F58" s="278" t="s">
        <v>27</v>
      </c>
      <c r="G58" s="278" t="s">
        <v>27</v>
      </c>
      <c r="H58" s="283" t="s">
        <v>27</v>
      </c>
      <c r="I58" s="278" t="s">
        <v>27</v>
      </c>
      <c r="J58" s="278" t="s">
        <v>27</v>
      </c>
      <c r="K58" s="283" t="s">
        <v>27</v>
      </c>
    </row>
    <row r="59" spans="1:11" ht="16.5" customHeight="1" x14ac:dyDescent="0.25">
      <c r="A59" s="215"/>
      <c r="B59" s="201" t="s">
        <v>198</v>
      </c>
      <c r="C59" s="278" t="s">
        <v>27</v>
      </c>
      <c r="D59" s="278" t="s">
        <v>27</v>
      </c>
      <c r="E59" s="283" t="s">
        <v>27</v>
      </c>
      <c r="F59" s="278" t="s">
        <v>27</v>
      </c>
      <c r="G59" s="278" t="s">
        <v>27</v>
      </c>
      <c r="H59" s="283" t="s">
        <v>27</v>
      </c>
      <c r="I59" s="278" t="s">
        <v>27</v>
      </c>
      <c r="J59" s="278" t="s">
        <v>27</v>
      </c>
      <c r="K59" s="283" t="s">
        <v>27</v>
      </c>
    </row>
    <row r="60" spans="1:11" ht="16.5" customHeight="1" x14ac:dyDescent="0.25">
      <c r="A60" s="215"/>
      <c r="B60" s="201" t="s">
        <v>199</v>
      </c>
      <c r="C60" s="278">
        <v>2.64</v>
      </c>
      <c r="D60" s="278">
        <v>4.34</v>
      </c>
      <c r="E60" s="279">
        <f t="shared" si="0"/>
        <v>6.98</v>
      </c>
      <c r="F60" s="278">
        <v>6.2</v>
      </c>
      <c r="G60" s="278">
        <v>5.43</v>
      </c>
      <c r="H60" s="279">
        <f t="shared" si="1"/>
        <v>11.629999999999999</v>
      </c>
      <c r="I60" s="278">
        <v>5.01</v>
      </c>
      <c r="J60" s="278">
        <v>6.07</v>
      </c>
      <c r="K60" s="279">
        <f t="shared" si="2"/>
        <v>11.08</v>
      </c>
    </row>
    <row r="61" spans="1:11" ht="16.5" customHeight="1" x14ac:dyDescent="0.25">
      <c r="A61" s="215"/>
      <c r="B61" s="201" t="s">
        <v>200</v>
      </c>
      <c r="C61" s="278" t="s">
        <v>27</v>
      </c>
      <c r="D61" s="278" t="s">
        <v>27</v>
      </c>
      <c r="E61" s="283" t="s">
        <v>27</v>
      </c>
      <c r="F61" s="278" t="s">
        <v>27</v>
      </c>
      <c r="G61" s="278" t="s">
        <v>27</v>
      </c>
      <c r="H61" s="283" t="s">
        <v>27</v>
      </c>
      <c r="I61" s="278" t="s">
        <v>27</v>
      </c>
      <c r="J61" s="278" t="s">
        <v>27</v>
      </c>
      <c r="K61" s="283" t="s">
        <v>27</v>
      </c>
    </row>
    <row r="62" spans="1:11" ht="16.5" customHeight="1" x14ac:dyDescent="0.25">
      <c r="A62" s="215"/>
      <c r="B62" s="201" t="s">
        <v>201</v>
      </c>
      <c r="C62" s="278">
        <v>4.5999999999999996</v>
      </c>
      <c r="D62" s="278">
        <v>4.37</v>
      </c>
      <c r="E62" s="279">
        <v>8.98</v>
      </c>
      <c r="F62" s="278">
        <v>8.98</v>
      </c>
      <c r="G62" s="278">
        <v>4.42</v>
      </c>
      <c r="H62" s="279">
        <f t="shared" si="1"/>
        <v>13.4</v>
      </c>
      <c r="I62" s="278">
        <v>8.6199999999999992</v>
      </c>
      <c r="J62" s="278">
        <v>4.58</v>
      </c>
      <c r="K62" s="279">
        <f t="shared" si="2"/>
        <v>13.2</v>
      </c>
    </row>
    <row r="63" spans="1:11" ht="16.5" customHeight="1" x14ac:dyDescent="0.25">
      <c r="A63" s="215"/>
      <c r="B63" s="201" t="s">
        <v>96</v>
      </c>
      <c r="C63" s="278">
        <v>0.3</v>
      </c>
      <c r="D63" s="278" t="s">
        <v>27</v>
      </c>
      <c r="E63" s="279">
        <f t="shared" si="0"/>
        <v>0.3</v>
      </c>
      <c r="F63" s="278">
        <v>0.3</v>
      </c>
      <c r="G63" s="278" t="s">
        <v>27</v>
      </c>
      <c r="H63" s="279">
        <f t="shared" si="1"/>
        <v>0.3</v>
      </c>
      <c r="I63" s="278">
        <v>0.3</v>
      </c>
      <c r="J63" s="278" t="s">
        <v>27</v>
      </c>
      <c r="K63" s="279">
        <f t="shared" si="2"/>
        <v>0.3</v>
      </c>
    </row>
    <row r="64" spans="1:11" ht="16.5" customHeight="1" x14ac:dyDescent="0.3">
      <c r="A64" s="216"/>
      <c r="B64" s="202" t="s">
        <v>60</v>
      </c>
      <c r="C64" s="281">
        <f>SUM(C56:C63)</f>
        <v>7.54</v>
      </c>
      <c r="D64" s="281">
        <f>SUM(D56:D63)</f>
        <v>11.719999999999999</v>
      </c>
      <c r="E64" s="280">
        <f t="shared" si="0"/>
        <v>19.259999999999998</v>
      </c>
      <c r="F64" s="281">
        <f>SUM(F56:F63)</f>
        <v>15.48</v>
      </c>
      <c r="G64" s="281">
        <f>SUM(G56:G63)</f>
        <v>12.52</v>
      </c>
      <c r="H64" s="280">
        <v>27.99</v>
      </c>
      <c r="I64" s="281">
        <f>SUM(I56:I63)</f>
        <v>13.93</v>
      </c>
      <c r="J64" s="281">
        <f>SUM(J56:J63)</f>
        <v>13.25</v>
      </c>
      <c r="K64" s="280">
        <f t="shared" si="2"/>
        <v>27.18</v>
      </c>
    </row>
    <row r="65" spans="1:11" x14ac:dyDescent="0.25">
      <c r="K65" s="207" t="s">
        <v>217</v>
      </c>
    </row>
    <row r="68" spans="1:11" x14ac:dyDescent="0.25">
      <c r="A68" s="321" t="s">
        <v>246</v>
      </c>
      <c r="B68" s="321"/>
      <c r="C68" s="321"/>
      <c r="D68" s="321"/>
      <c r="E68" s="321"/>
      <c r="F68" s="321"/>
      <c r="G68" s="321"/>
      <c r="H68" s="321"/>
      <c r="I68" s="321"/>
      <c r="J68" s="321"/>
      <c r="K68" s="321"/>
    </row>
  </sheetData>
  <mergeCells count="12">
    <mergeCell ref="A68:K68"/>
    <mergeCell ref="A46:A47"/>
    <mergeCell ref="A1:K1"/>
    <mergeCell ref="G2:K2"/>
    <mergeCell ref="A7:K7"/>
    <mergeCell ref="A8:K8"/>
    <mergeCell ref="A9:K9"/>
    <mergeCell ref="A13:A14"/>
    <mergeCell ref="B13:B14"/>
    <mergeCell ref="C13:E13"/>
    <mergeCell ref="F13:H13"/>
    <mergeCell ref="I13:K13"/>
  </mergeCells>
  <pageMargins left="0.34" right="0.23622047244094491" top="0.51181102362204722" bottom="0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view="pageBreakPreview" topLeftCell="A16" zoomScaleNormal="100" zoomScaleSheetLayoutView="100" workbookViewId="0">
      <selection activeCell="A2" sqref="A2"/>
    </sheetView>
  </sheetViews>
  <sheetFormatPr defaultRowHeight="15" x14ac:dyDescent="0.25"/>
  <cols>
    <col min="1" max="1" width="15" customWidth="1"/>
    <col min="2" max="2" width="18.7109375" customWidth="1"/>
    <col min="3" max="9" width="10.7109375" customWidth="1"/>
    <col min="10" max="10" width="11.85546875" customWidth="1"/>
    <col min="11" max="11" width="12" customWidth="1"/>
  </cols>
  <sheetData>
    <row r="1" spans="1:11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5.75" x14ac:dyDescent="0.25">
      <c r="A2" s="84" t="s">
        <v>264</v>
      </c>
      <c r="B2" s="63"/>
      <c r="G2" s="333" t="s">
        <v>109</v>
      </c>
      <c r="H2" s="333"/>
      <c r="I2" s="333"/>
      <c r="J2" s="333"/>
      <c r="K2" s="333"/>
    </row>
    <row r="7" spans="1:11" ht="21" x14ac:dyDescent="0.25">
      <c r="A7" s="334" t="s">
        <v>209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1" ht="23.25" x14ac:dyDescent="0.35">
      <c r="A8" s="335" t="s">
        <v>203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spans="1:11" ht="18.75" x14ac:dyDescent="0.3">
      <c r="A9" s="336" t="s">
        <v>186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3" spans="1:11" ht="18.75" x14ac:dyDescent="0.25">
      <c r="A13" s="337" t="s">
        <v>187</v>
      </c>
      <c r="B13" s="337" t="s">
        <v>188</v>
      </c>
      <c r="C13" s="339" t="s">
        <v>192</v>
      </c>
      <c r="D13" s="340"/>
      <c r="E13" s="341"/>
      <c r="F13" s="339" t="s">
        <v>193</v>
      </c>
      <c r="G13" s="329"/>
      <c r="H13" s="330"/>
      <c r="I13" s="342" t="s">
        <v>191</v>
      </c>
      <c r="J13" s="329"/>
      <c r="K13" s="330"/>
    </row>
    <row r="14" spans="1:11" ht="18.75" x14ac:dyDescent="0.25">
      <c r="A14" s="337"/>
      <c r="B14" s="337"/>
      <c r="C14" s="253" t="s">
        <v>189</v>
      </c>
      <c r="D14" s="253" t="s">
        <v>190</v>
      </c>
      <c r="E14" s="253" t="s">
        <v>60</v>
      </c>
      <c r="F14" s="253" t="s">
        <v>189</v>
      </c>
      <c r="G14" s="253" t="s">
        <v>190</v>
      </c>
      <c r="H14" s="253" t="s">
        <v>60</v>
      </c>
      <c r="I14" s="253" t="s">
        <v>189</v>
      </c>
      <c r="J14" s="253" t="s">
        <v>190</v>
      </c>
      <c r="K14" s="253" t="s">
        <v>60</v>
      </c>
    </row>
    <row r="15" spans="1:11" ht="17.25" x14ac:dyDescent="0.3">
      <c r="A15" s="104"/>
      <c r="B15" s="187"/>
      <c r="C15" s="200"/>
      <c r="D15" s="200"/>
      <c r="E15" s="192"/>
      <c r="F15" s="200"/>
      <c r="G15" s="200"/>
      <c r="H15" s="192"/>
      <c r="I15" s="200"/>
      <c r="J15" s="200"/>
      <c r="K15" s="192"/>
    </row>
    <row r="16" spans="1:11" ht="20.100000000000001" customHeight="1" x14ac:dyDescent="0.3">
      <c r="A16" s="254" t="s">
        <v>154</v>
      </c>
      <c r="B16" s="201" t="s">
        <v>195</v>
      </c>
      <c r="C16" s="278" t="s">
        <v>27</v>
      </c>
      <c r="D16" s="278" t="s">
        <v>27</v>
      </c>
      <c r="E16" s="283" t="s">
        <v>27</v>
      </c>
      <c r="F16" s="278" t="s">
        <v>27</v>
      </c>
      <c r="G16" s="278" t="s">
        <v>27</v>
      </c>
      <c r="H16" s="283" t="s">
        <v>27</v>
      </c>
      <c r="I16" s="284" t="s">
        <v>27</v>
      </c>
      <c r="J16" s="284">
        <v>0.77</v>
      </c>
      <c r="K16" s="279">
        <f t="shared" ref="K16:K30" si="0">SUM(I16:J16)</f>
        <v>0.77</v>
      </c>
    </row>
    <row r="17" spans="1:11" ht="20.100000000000001" customHeight="1" x14ac:dyDescent="0.3">
      <c r="A17" s="254"/>
      <c r="B17" s="201" t="s">
        <v>196</v>
      </c>
      <c r="C17" s="278" t="s">
        <v>27</v>
      </c>
      <c r="D17" s="278">
        <v>60.62</v>
      </c>
      <c r="E17" s="279">
        <f t="shared" ref="E17:E30" si="1">SUM(C17:D17)</f>
        <v>60.62</v>
      </c>
      <c r="F17" s="278" t="s">
        <v>27</v>
      </c>
      <c r="G17" s="278">
        <v>79.959999999999994</v>
      </c>
      <c r="H17" s="279">
        <f t="shared" ref="H17:H30" si="2">SUM(F17:G17)</f>
        <v>79.959999999999994</v>
      </c>
      <c r="I17" s="284" t="s">
        <v>27</v>
      </c>
      <c r="J17" s="284">
        <v>57.94</v>
      </c>
      <c r="K17" s="279">
        <f t="shared" si="0"/>
        <v>57.94</v>
      </c>
    </row>
    <row r="18" spans="1:11" ht="20.100000000000001" customHeight="1" x14ac:dyDescent="0.3">
      <c r="A18" s="254"/>
      <c r="B18" s="201" t="s">
        <v>197</v>
      </c>
      <c r="C18" s="278" t="s">
        <v>27</v>
      </c>
      <c r="D18" s="278">
        <v>297.01</v>
      </c>
      <c r="E18" s="279">
        <f t="shared" si="1"/>
        <v>297.01</v>
      </c>
      <c r="F18" s="278" t="s">
        <v>27</v>
      </c>
      <c r="G18" s="278">
        <v>270.7</v>
      </c>
      <c r="H18" s="279">
        <f t="shared" si="2"/>
        <v>270.7</v>
      </c>
      <c r="I18" s="284" t="s">
        <v>27</v>
      </c>
      <c r="J18" s="284">
        <v>282.62</v>
      </c>
      <c r="K18" s="279">
        <f t="shared" si="0"/>
        <v>282.62</v>
      </c>
    </row>
    <row r="19" spans="1:11" ht="20.100000000000001" customHeight="1" x14ac:dyDescent="0.25">
      <c r="A19" s="255"/>
      <c r="B19" s="201" t="s">
        <v>198</v>
      </c>
      <c r="C19" s="278" t="s">
        <v>27</v>
      </c>
      <c r="D19" s="278">
        <v>25.67</v>
      </c>
      <c r="E19" s="279">
        <f t="shared" si="1"/>
        <v>25.67</v>
      </c>
      <c r="F19" s="278" t="s">
        <v>27</v>
      </c>
      <c r="G19" s="278">
        <v>26.76</v>
      </c>
      <c r="H19" s="279">
        <f t="shared" si="2"/>
        <v>26.76</v>
      </c>
      <c r="I19" s="284" t="s">
        <v>27</v>
      </c>
      <c r="J19" s="284">
        <v>31</v>
      </c>
      <c r="K19" s="279">
        <f t="shared" si="0"/>
        <v>31</v>
      </c>
    </row>
    <row r="20" spans="1:11" ht="20.100000000000001" customHeight="1" x14ac:dyDescent="0.25">
      <c r="A20" s="255"/>
      <c r="B20" s="201" t="s">
        <v>199</v>
      </c>
      <c r="C20" s="278">
        <v>0.61</v>
      </c>
      <c r="D20" s="278">
        <v>444.79</v>
      </c>
      <c r="E20" s="279">
        <v>445.41</v>
      </c>
      <c r="F20" s="278">
        <v>0.5</v>
      </c>
      <c r="G20" s="278">
        <v>550.34</v>
      </c>
      <c r="H20" s="279">
        <f t="shared" si="2"/>
        <v>550.84</v>
      </c>
      <c r="I20" s="284">
        <v>0.51</v>
      </c>
      <c r="J20" s="284">
        <v>647.77</v>
      </c>
      <c r="K20" s="279">
        <f t="shared" si="0"/>
        <v>648.28</v>
      </c>
    </row>
    <row r="21" spans="1:11" ht="20.100000000000001" customHeight="1" x14ac:dyDescent="0.25">
      <c r="A21" s="255"/>
      <c r="B21" s="201" t="s">
        <v>200</v>
      </c>
      <c r="C21" s="278" t="s">
        <v>27</v>
      </c>
      <c r="D21" s="278">
        <v>7.07</v>
      </c>
      <c r="E21" s="279">
        <f t="shared" si="1"/>
        <v>7.07</v>
      </c>
      <c r="F21" s="278" t="s">
        <v>27</v>
      </c>
      <c r="G21" s="278">
        <v>7.14</v>
      </c>
      <c r="H21" s="279">
        <f t="shared" si="2"/>
        <v>7.14</v>
      </c>
      <c r="I21" s="284" t="s">
        <v>27</v>
      </c>
      <c r="J21" s="284">
        <v>5.78</v>
      </c>
      <c r="K21" s="279">
        <f t="shared" si="0"/>
        <v>5.78</v>
      </c>
    </row>
    <row r="22" spans="1:11" ht="20.100000000000001" customHeight="1" x14ac:dyDescent="0.25">
      <c r="A22" s="255"/>
      <c r="B22" s="201" t="s">
        <v>201</v>
      </c>
      <c r="C22" s="278">
        <v>0.56999999999999995</v>
      </c>
      <c r="D22" s="278">
        <v>38.159999999999997</v>
      </c>
      <c r="E22" s="279">
        <f t="shared" si="1"/>
        <v>38.729999999999997</v>
      </c>
      <c r="F22" s="278">
        <v>0.67</v>
      </c>
      <c r="G22" s="278">
        <v>44.94</v>
      </c>
      <c r="H22" s="279">
        <v>45.62</v>
      </c>
      <c r="I22" s="284">
        <v>0.7</v>
      </c>
      <c r="J22" s="284">
        <v>45.34</v>
      </c>
      <c r="K22" s="279">
        <f t="shared" si="0"/>
        <v>46.040000000000006</v>
      </c>
    </row>
    <row r="23" spans="1:11" ht="20.100000000000001" customHeight="1" x14ac:dyDescent="0.25">
      <c r="A23" s="255"/>
      <c r="B23" s="201" t="s">
        <v>96</v>
      </c>
      <c r="C23" s="278" t="s">
        <v>27</v>
      </c>
      <c r="D23" s="278" t="s">
        <v>27</v>
      </c>
      <c r="E23" s="283" t="s">
        <v>27</v>
      </c>
      <c r="F23" s="278" t="s">
        <v>27</v>
      </c>
      <c r="G23" s="278">
        <v>0</v>
      </c>
      <c r="H23" s="279">
        <f t="shared" si="2"/>
        <v>0</v>
      </c>
      <c r="I23" s="284" t="s">
        <v>27</v>
      </c>
      <c r="J23" s="284">
        <v>0</v>
      </c>
      <c r="K23" s="279">
        <f t="shared" si="0"/>
        <v>0</v>
      </c>
    </row>
    <row r="24" spans="1:11" ht="20.100000000000001" customHeight="1" x14ac:dyDescent="0.3">
      <c r="A24" s="256"/>
      <c r="B24" s="202" t="s">
        <v>60</v>
      </c>
      <c r="C24" s="281">
        <f>SUM(C16:C23)</f>
        <v>1.18</v>
      </c>
      <c r="D24" s="281">
        <f>SUM(D16:D23)</f>
        <v>873.32</v>
      </c>
      <c r="E24" s="280">
        <f t="shared" si="1"/>
        <v>874.5</v>
      </c>
      <c r="F24" s="281">
        <f>SUM(F16:F23)</f>
        <v>1.17</v>
      </c>
      <c r="G24" s="281">
        <v>979.85</v>
      </c>
      <c r="H24" s="280">
        <f t="shared" si="2"/>
        <v>981.02</v>
      </c>
      <c r="I24" s="281">
        <f>SUM(I16:I23)</f>
        <v>1.21</v>
      </c>
      <c r="J24" s="281">
        <f>SUM(J16:J23)</f>
        <v>1071.2199999999998</v>
      </c>
      <c r="K24" s="280">
        <f>SUM(I24:J24)</f>
        <v>1072.4299999999998</v>
      </c>
    </row>
    <row r="25" spans="1:11" ht="20.100000000000001" customHeight="1" x14ac:dyDescent="0.3">
      <c r="A25" s="255"/>
      <c r="B25" s="260"/>
      <c r="C25" s="282"/>
      <c r="D25" s="282"/>
      <c r="E25" s="279"/>
      <c r="F25" s="282"/>
      <c r="G25" s="282"/>
      <c r="H25" s="279"/>
      <c r="I25" s="282"/>
      <c r="J25" s="282"/>
      <c r="K25" s="279"/>
    </row>
    <row r="26" spans="1:11" ht="20.100000000000001" customHeight="1" x14ac:dyDescent="0.3">
      <c r="A26" s="254" t="s">
        <v>155</v>
      </c>
      <c r="B26" s="201" t="s">
        <v>195</v>
      </c>
      <c r="C26" s="278" t="s">
        <v>27</v>
      </c>
      <c r="D26" s="278" t="s">
        <v>27</v>
      </c>
      <c r="E26" s="283" t="s">
        <v>27</v>
      </c>
      <c r="F26" s="284" t="s">
        <v>27</v>
      </c>
      <c r="G26" s="284" t="s">
        <v>27</v>
      </c>
      <c r="H26" s="283" t="s">
        <v>27</v>
      </c>
      <c r="I26" s="284" t="s">
        <v>27</v>
      </c>
      <c r="J26" s="284" t="s">
        <v>27</v>
      </c>
      <c r="K26" s="283" t="s">
        <v>27</v>
      </c>
    </row>
    <row r="27" spans="1:11" ht="20.100000000000001" customHeight="1" x14ac:dyDescent="0.3">
      <c r="A27" s="254"/>
      <c r="B27" s="201" t="s">
        <v>196</v>
      </c>
      <c r="C27" s="278" t="s">
        <v>27</v>
      </c>
      <c r="D27" s="278" t="s">
        <v>27</v>
      </c>
      <c r="E27" s="283" t="s">
        <v>27</v>
      </c>
      <c r="F27" s="284" t="s">
        <v>27</v>
      </c>
      <c r="G27" s="284" t="s">
        <v>27</v>
      </c>
      <c r="H27" s="283" t="s">
        <v>27</v>
      </c>
      <c r="I27" s="284" t="s">
        <v>27</v>
      </c>
      <c r="J27" s="284" t="s">
        <v>27</v>
      </c>
      <c r="K27" s="283" t="s">
        <v>27</v>
      </c>
    </row>
    <row r="28" spans="1:11" ht="20.100000000000001" customHeight="1" x14ac:dyDescent="0.3">
      <c r="A28" s="254"/>
      <c r="B28" s="201" t="s">
        <v>197</v>
      </c>
      <c r="C28" s="278" t="s">
        <v>27</v>
      </c>
      <c r="D28" s="278" t="s">
        <v>27</v>
      </c>
      <c r="E28" s="283" t="s">
        <v>27</v>
      </c>
      <c r="F28" s="284" t="s">
        <v>27</v>
      </c>
      <c r="G28" s="284" t="s">
        <v>27</v>
      </c>
      <c r="H28" s="283" t="s">
        <v>27</v>
      </c>
      <c r="I28" s="284" t="s">
        <v>27</v>
      </c>
      <c r="J28" s="284" t="s">
        <v>27</v>
      </c>
      <c r="K28" s="283" t="s">
        <v>27</v>
      </c>
    </row>
    <row r="29" spans="1:11" ht="20.100000000000001" customHeight="1" x14ac:dyDescent="0.25">
      <c r="A29" s="255"/>
      <c r="B29" s="201" t="s">
        <v>198</v>
      </c>
      <c r="C29" s="278" t="s">
        <v>27</v>
      </c>
      <c r="D29" s="278" t="s">
        <v>27</v>
      </c>
      <c r="E29" s="283" t="s">
        <v>27</v>
      </c>
      <c r="F29" s="284" t="s">
        <v>27</v>
      </c>
      <c r="G29" s="284" t="s">
        <v>27</v>
      </c>
      <c r="H29" s="283" t="s">
        <v>27</v>
      </c>
      <c r="I29" s="284" t="s">
        <v>27</v>
      </c>
      <c r="J29" s="284" t="s">
        <v>27</v>
      </c>
      <c r="K29" s="283" t="s">
        <v>27</v>
      </c>
    </row>
    <row r="30" spans="1:11" ht="20.100000000000001" customHeight="1" x14ac:dyDescent="0.25">
      <c r="A30" s="255"/>
      <c r="B30" s="201" t="s">
        <v>199</v>
      </c>
      <c r="C30" s="278">
        <v>0.16</v>
      </c>
      <c r="D30" s="278">
        <v>0.1</v>
      </c>
      <c r="E30" s="279">
        <f t="shared" si="1"/>
        <v>0.26</v>
      </c>
      <c r="F30" s="284">
        <v>0.24</v>
      </c>
      <c r="G30" s="284">
        <v>0.1</v>
      </c>
      <c r="H30" s="279">
        <f t="shared" si="2"/>
        <v>0.33999999999999997</v>
      </c>
      <c r="I30" s="284">
        <v>0.41</v>
      </c>
      <c r="J30" s="284">
        <v>0</v>
      </c>
      <c r="K30" s="279">
        <f t="shared" si="0"/>
        <v>0.41</v>
      </c>
    </row>
    <row r="31" spans="1:11" ht="20.100000000000001" customHeight="1" x14ac:dyDescent="0.25">
      <c r="A31" s="255"/>
      <c r="B31" s="201" t="s">
        <v>200</v>
      </c>
      <c r="C31" s="278" t="s">
        <v>27</v>
      </c>
      <c r="D31" s="278" t="s">
        <v>27</v>
      </c>
      <c r="E31" s="283" t="s">
        <v>27</v>
      </c>
      <c r="F31" s="284" t="s">
        <v>27</v>
      </c>
      <c r="G31" s="284" t="s">
        <v>27</v>
      </c>
      <c r="H31" s="283" t="s">
        <v>27</v>
      </c>
      <c r="I31" s="284" t="s">
        <v>27</v>
      </c>
      <c r="J31" s="284" t="s">
        <v>27</v>
      </c>
      <c r="K31" s="283" t="s">
        <v>27</v>
      </c>
    </row>
    <row r="32" spans="1:11" ht="20.100000000000001" customHeight="1" x14ac:dyDescent="0.25">
      <c r="A32" s="255"/>
      <c r="B32" s="201" t="s">
        <v>201</v>
      </c>
      <c r="C32" s="278">
        <v>0.24</v>
      </c>
      <c r="D32" s="278">
        <v>0.48</v>
      </c>
      <c r="E32" s="279">
        <f t="shared" ref="E32:E51" si="3">SUM(C32:D32)</f>
        <v>0.72</v>
      </c>
      <c r="F32" s="284">
        <v>0.34</v>
      </c>
      <c r="G32" s="284">
        <v>0.18</v>
      </c>
      <c r="H32" s="279">
        <v>0.51</v>
      </c>
      <c r="I32" s="284">
        <v>0.47</v>
      </c>
      <c r="J32" s="284">
        <v>0.17</v>
      </c>
      <c r="K32" s="279">
        <f t="shared" ref="K32:K54" si="4">SUM(I32:J32)</f>
        <v>0.64</v>
      </c>
    </row>
    <row r="33" spans="1:11" ht="20.100000000000001" customHeight="1" x14ac:dyDescent="0.25">
      <c r="A33" s="255"/>
      <c r="B33" s="201" t="s">
        <v>96</v>
      </c>
      <c r="C33" s="278" t="s">
        <v>27</v>
      </c>
      <c r="D33" s="278" t="s">
        <v>27</v>
      </c>
      <c r="E33" s="283" t="s">
        <v>27</v>
      </c>
      <c r="F33" s="284" t="s">
        <v>27</v>
      </c>
      <c r="G33" s="284" t="s">
        <v>27</v>
      </c>
      <c r="H33" s="283" t="s">
        <v>27</v>
      </c>
      <c r="I33" s="284" t="s">
        <v>27</v>
      </c>
      <c r="J33" s="284" t="s">
        <v>27</v>
      </c>
      <c r="K33" s="283" t="s">
        <v>27</v>
      </c>
    </row>
    <row r="34" spans="1:11" ht="20.100000000000001" customHeight="1" x14ac:dyDescent="0.3">
      <c r="A34" s="256"/>
      <c r="B34" s="202" t="s">
        <v>60</v>
      </c>
      <c r="C34" s="281">
        <f>SUM(C26:C33)</f>
        <v>0.4</v>
      </c>
      <c r="D34" s="281">
        <f>SUM(D26:D33)</f>
        <v>0.57999999999999996</v>
      </c>
      <c r="E34" s="280">
        <f t="shared" si="3"/>
        <v>0.98</v>
      </c>
      <c r="F34" s="281">
        <f>SUM(F26:F33)</f>
        <v>0.58000000000000007</v>
      </c>
      <c r="G34" s="281">
        <f>SUM(G26:G33)</f>
        <v>0.28000000000000003</v>
      </c>
      <c r="H34" s="280">
        <f t="shared" ref="H34:H54" si="5">SUM(F34:G34)</f>
        <v>0.8600000000000001</v>
      </c>
      <c r="I34" s="281">
        <v>0.87</v>
      </c>
      <c r="J34" s="281">
        <v>0.18</v>
      </c>
      <c r="K34" s="280">
        <f t="shared" si="4"/>
        <v>1.05</v>
      </c>
    </row>
    <row r="35" spans="1:11" ht="20.100000000000001" customHeight="1" x14ac:dyDescent="0.3">
      <c r="A35" s="255"/>
      <c r="B35" s="260"/>
      <c r="C35" s="282"/>
      <c r="D35" s="282"/>
      <c r="E35" s="279"/>
      <c r="F35" s="282"/>
      <c r="G35" s="282"/>
      <c r="H35" s="279"/>
      <c r="I35" s="282"/>
      <c r="J35" s="282"/>
      <c r="K35" s="279"/>
    </row>
    <row r="36" spans="1:11" ht="20.100000000000001" customHeight="1" x14ac:dyDescent="0.25">
      <c r="A36" s="343" t="s">
        <v>231</v>
      </c>
      <c r="B36" s="201" t="s">
        <v>195</v>
      </c>
      <c r="C36" s="284" t="s">
        <v>27</v>
      </c>
      <c r="D36" s="284" t="s">
        <v>27</v>
      </c>
      <c r="E36" s="283" t="s">
        <v>27</v>
      </c>
      <c r="F36" s="284" t="s">
        <v>27</v>
      </c>
      <c r="G36" s="284" t="s">
        <v>27</v>
      </c>
      <c r="H36" s="283" t="s">
        <v>27</v>
      </c>
      <c r="I36" s="284" t="s">
        <v>27</v>
      </c>
      <c r="J36" s="284" t="s">
        <v>27</v>
      </c>
      <c r="K36" s="283" t="s">
        <v>27</v>
      </c>
    </row>
    <row r="37" spans="1:11" ht="20.100000000000001" customHeight="1" x14ac:dyDescent="0.25">
      <c r="A37" s="345"/>
      <c r="B37" s="201" t="s">
        <v>196</v>
      </c>
      <c r="C37" s="284" t="s">
        <v>27</v>
      </c>
      <c r="D37" s="284" t="s">
        <v>27</v>
      </c>
      <c r="E37" s="283" t="s">
        <v>27</v>
      </c>
      <c r="F37" s="284" t="s">
        <v>27</v>
      </c>
      <c r="G37" s="284" t="s">
        <v>27</v>
      </c>
      <c r="H37" s="283" t="s">
        <v>27</v>
      </c>
      <c r="I37" s="284" t="s">
        <v>27</v>
      </c>
      <c r="J37" s="284" t="s">
        <v>27</v>
      </c>
      <c r="K37" s="283" t="s">
        <v>27</v>
      </c>
    </row>
    <row r="38" spans="1:11" ht="20.100000000000001" customHeight="1" x14ac:dyDescent="0.25">
      <c r="A38" s="255"/>
      <c r="B38" s="201" t="s">
        <v>197</v>
      </c>
      <c r="C38" s="284" t="s">
        <v>27</v>
      </c>
      <c r="D38" s="284">
        <v>0.25</v>
      </c>
      <c r="E38" s="279">
        <f t="shared" si="3"/>
        <v>0.25</v>
      </c>
      <c r="F38" s="284" t="s">
        <v>27</v>
      </c>
      <c r="G38" s="284" t="s">
        <v>27</v>
      </c>
      <c r="H38" s="283" t="s">
        <v>27</v>
      </c>
      <c r="I38" s="284" t="s">
        <v>27</v>
      </c>
      <c r="J38" s="284" t="s">
        <v>27</v>
      </c>
      <c r="K38" s="283" t="s">
        <v>27</v>
      </c>
    </row>
    <row r="39" spans="1:11" ht="20.100000000000001" customHeight="1" x14ac:dyDescent="0.25">
      <c r="A39" s="255"/>
      <c r="B39" s="201" t="s">
        <v>198</v>
      </c>
      <c r="C39" s="284" t="s">
        <v>27</v>
      </c>
      <c r="D39" s="284" t="s">
        <v>27</v>
      </c>
      <c r="E39" s="283" t="s">
        <v>27</v>
      </c>
      <c r="F39" s="284" t="s">
        <v>27</v>
      </c>
      <c r="G39" s="284" t="s">
        <v>27</v>
      </c>
      <c r="H39" s="283" t="s">
        <v>27</v>
      </c>
      <c r="I39" s="284" t="s">
        <v>27</v>
      </c>
      <c r="J39" s="284" t="s">
        <v>27</v>
      </c>
      <c r="K39" s="283" t="s">
        <v>27</v>
      </c>
    </row>
    <row r="40" spans="1:11" ht="20.100000000000001" customHeight="1" x14ac:dyDescent="0.25">
      <c r="A40" s="255"/>
      <c r="B40" s="201" t="s">
        <v>199</v>
      </c>
      <c r="C40" s="284">
        <v>0.99</v>
      </c>
      <c r="D40" s="284">
        <v>1.81</v>
      </c>
      <c r="E40" s="279">
        <f t="shared" si="3"/>
        <v>2.8</v>
      </c>
      <c r="F40" s="284">
        <v>1.28</v>
      </c>
      <c r="G40" s="284">
        <v>2.02</v>
      </c>
      <c r="H40" s="279">
        <f t="shared" si="5"/>
        <v>3.3</v>
      </c>
      <c r="I40" s="284">
        <v>2.11</v>
      </c>
      <c r="J40" s="284">
        <v>1.65</v>
      </c>
      <c r="K40" s="279">
        <f t="shared" si="4"/>
        <v>3.76</v>
      </c>
    </row>
    <row r="41" spans="1:11" ht="20.100000000000001" customHeight="1" x14ac:dyDescent="0.25">
      <c r="A41" s="255"/>
      <c r="B41" s="201" t="s">
        <v>200</v>
      </c>
      <c r="C41" s="284" t="s">
        <v>27</v>
      </c>
      <c r="D41" s="284" t="s">
        <v>27</v>
      </c>
      <c r="E41" s="283" t="s">
        <v>27</v>
      </c>
      <c r="F41" s="284" t="s">
        <v>27</v>
      </c>
      <c r="G41" s="284" t="s">
        <v>27</v>
      </c>
      <c r="H41" s="283" t="s">
        <v>27</v>
      </c>
      <c r="I41" s="284" t="s">
        <v>27</v>
      </c>
      <c r="J41" s="284" t="s">
        <v>27</v>
      </c>
      <c r="K41" s="283" t="s">
        <v>27</v>
      </c>
    </row>
    <row r="42" spans="1:11" ht="20.100000000000001" customHeight="1" x14ac:dyDescent="0.25">
      <c r="A42" s="255"/>
      <c r="B42" s="201" t="s">
        <v>201</v>
      </c>
      <c r="C42" s="284">
        <v>0.83</v>
      </c>
      <c r="D42" s="284">
        <v>2.57</v>
      </c>
      <c r="E42" s="279">
        <f t="shared" si="3"/>
        <v>3.4</v>
      </c>
      <c r="F42" s="284">
        <v>0.15</v>
      </c>
      <c r="G42" s="284">
        <v>0.48</v>
      </c>
      <c r="H42" s="279">
        <f t="shared" si="5"/>
        <v>0.63</v>
      </c>
      <c r="I42" s="284">
        <v>0.23</v>
      </c>
      <c r="J42" s="284">
        <v>0.75</v>
      </c>
      <c r="K42" s="279">
        <v>0.97</v>
      </c>
    </row>
    <row r="43" spans="1:11" ht="20.100000000000001" customHeight="1" x14ac:dyDescent="0.25">
      <c r="A43" s="255"/>
      <c r="B43" s="201" t="s">
        <v>96</v>
      </c>
      <c r="C43" s="284" t="s">
        <v>27</v>
      </c>
      <c r="D43" s="284" t="s">
        <v>27</v>
      </c>
      <c r="E43" s="283" t="s">
        <v>27</v>
      </c>
      <c r="F43" s="284" t="s">
        <v>27</v>
      </c>
      <c r="G43" s="284" t="s">
        <v>27</v>
      </c>
      <c r="H43" s="283" t="s">
        <v>27</v>
      </c>
      <c r="I43" s="284" t="s">
        <v>27</v>
      </c>
      <c r="J43" s="284" t="s">
        <v>27</v>
      </c>
      <c r="K43" s="283" t="s">
        <v>27</v>
      </c>
    </row>
    <row r="44" spans="1:11" ht="20.100000000000001" customHeight="1" x14ac:dyDescent="0.3">
      <c r="A44" s="256"/>
      <c r="B44" s="202" t="s">
        <v>60</v>
      </c>
      <c r="C44" s="281">
        <f>SUM(C36:C43)</f>
        <v>1.8199999999999998</v>
      </c>
      <c r="D44" s="281">
        <f>SUM(D36:D43)</f>
        <v>4.63</v>
      </c>
      <c r="E44" s="280">
        <f t="shared" si="3"/>
        <v>6.4499999999999993</v>
      </c>
      <c r="F44" s="281">
        <f>SUM(F36:F43)</f>
        <v>1.43</v>
      </c>
      <c r="G44" s="281">
        <f>SUM(G36:G43)</f>
        <v>2.5</v>
      </c>
      <c r="H44" s="280">
        <f t="shared" si="5"/>
        <v>3.9299999999999997</v>
      </c>
      <c r="I44" s="281">
        <f>SUM(I36:I43)</f>
        <v>2.34</v>
      </c>
      <c r="J44" s="281">
        <v>2.39</v>
      </c>
      <c r="K44" s="280">
        <f t="shared" si="4"/>
        <v>4.7300000000000004</v>
      </c>
    </row>
    <row r="45" spans="1:11" ht="20.100000000000001" customHeight="1" x14ac:dyDescent="0.3">
      <c r="A45" s="255"/>
      <c r="B45" s="260"/>
      <c r="C45" s="282"/>
      <c r="D45" s="282"/>
      <c r="E45" s="279"/>
      <c r="F45" s="282"/>
      <c r="G45" s="282"/>
      <c r="H45" s="279"/>
      <c r="I45" s="282"/>
      <c r="J45" s="282"/>
      <c r="K45" s="279"/>
    </row>
    <row r="46" spans="1:11" ht="20.100000000000001" customHeight="1" x14ac:dyDescent="0.3">
      <c r="A46" s="254" t="s">
        <v>157</v>
      </c>
      <c r="B46" s="201" t="s">
        <v>195</v>
      </c>
      <c r="C46" s="284" t="s">
        <v>27</v>
      </c>
      <c r="D46" s="284" t="s">
        <v>27</v>
      </c>
      <c r="E46" s="283" t="s">
        <v>27</v>
      </c>
      <c r="F46" s="284" t="s">
        <v>27</v>
      </c>
      <c r="G46" s="284" t="s">
        <v>27</v>
      </c>
      <c r="H46" s="283" t="s">
        <v>27</v>
      </c>
      <c r="I46" s="284" t="s">
        <v>27</v>
      </c>
      <c r="J46" s="284" t="s">
        <v>27</v>
      </c>
      <c r="K46" s="283" t="s">
        <v>27</v>
      </c>
    </row>
    <row r="47" spans="1:11" ht="20.100000000000001" customHeight="1" x14ac:dyDescent="0.3">
      <c r="A47" s="254"/>
      <c r="B47" s="201" t="s">
        <v>196</v>
      </c>
      <c r="C47" s="284" t="s">
        <v>27</v>
      </c>
      <c r="D47" s="284" t="s">
        <v>27</v>
      </c>
      <c r="E47" s="283" t="s">
        <v>27</v>
      </c>
      <c r="F47" s="284" t="s">
        <v>27</v>
      </c>
      <c r="G47" s="284" t="s">
        <v>27</v>
      </c>
      <c r="H47" s="283" t="s">
        <v>27</v>
      </c>
      <c r="I47" s="284" t="s">
        <v>27</v>
      </c>
      <c r="J47" s="284" t="s">
        <v>27</v>
      </c>
      <c r="K47" s="283" t="s">
        <v>27</v>
      </c>
    </row>
    <row r="48" spans="1:11" ht="20.100000000000001" customHeight="1" x14ac:dyDescent="0.3">
      <c r="A48" s="254"/>
      <c r="B48" s="201" t="s">
        <v>197</v>
      </c>
      <c r="C48" s="284" t="s">
        <v>27</v>
      </c>
      <c r="D48" s="284" t="s">
        <v>27</v>
      </c>
      <c r="E48" s="283" t="s">
        <v>27</v>
      </c>
      <c r="F48" s="284" t="s">
        <v>27</v>
      </c>
      <c r="G48" s="284" t="s">
        <v>27</v>
      </c>
      <c r="H48" s="283" t="s">
        <v>27</v>
      </c>
      <c r="I48" s="284" t="s">
        <v>27</v>
      </c>
      <c r="J48" s="284" t="s">
        <v>27</v>
      </c>
      <c r="K48" s="283" t="s">
        <v>27</v>
      </c>
    </row>
    <row r="49" spans="1:11" ht="20.100000000000001" customHeight="1" x14ac:dyDescent="0.25">
      <c r="A49" s="255"/>
      <c r="B49" s="201" t="s">
        <v>198</v>
      </c>
      <c r="C49" s="284" t="s">
        <v>27</v>
      </c>
      <c r="D49" s="284" t="s">
        <v>27</v>
      </c>
      <c r="E49" s="283" t="s">
        <v>27</v>
      </c>
      <c r="F49" s="284" t="s">
        <v>27</v>
      </c>
      <c r="G49" s="284" t="s">
        <v>27</v>
      </c>
      <c r="H49" s="283" t="s">
        <v>27</v>
      </c>
      <c r="I49" s="284" t="s">
        <v>27</v>
      </c>
      <c r="J49" s="284" t="s">
        <v>27</v>
      </c>
      <c r="K49" s="283" t="s">
        <v>27</v>
      </c>
    </row>
    <row r="50" spans="1:11" ht="20.100000000000001" customHeight="1" x14ac:dyDescent="0.25">
      <c r="A50" s="255"/>
      <c r="B50" s="201" t="s">
        <v>199</v>
      </c>
      <c r="C50" s="284">
        <v>0.54</v>
      </c>
      <c r="D50" s="284">
        <v>5.47</v>
      </c>
      <c r="E50" s="279">
        <f t="shared" si="3"/>
        <v>6.01</v>
      </c>
      <c r="F50" s="284">
        <v>1.34</v>
      </c>
      <c r="G50" s="284">
        <v>4.3899999999999997</v>
      </c>
      <c r="H50" s="279">
        <f t="shared" si="5"/>
        <v>5.7299999999999995</v>
      </c>
      <c r="I50" s="284">
        <v>1.79</v>
      </c>
      <c r="J50" s="284">
        <v>21.56</v>
      </c>
      <c r="K50" s="279">
        <f t="shared" si="4"/>
        <v>23.349999999999998</v>
      </c>
    </row>
    <row r="51" spans="1:11" ht="20.100000000000001" customHeight="1" x14ac:dyDescent="0.25">
      <c r="A51" s="213"/>
      <c r="B51" s="201" t="s">
        <v>200</v>
      </c>
      <c r="C51" s="284" t="s">
        <v>27</v>
      </c>
      <c r="D51" s="284">
        <v>0</v>
      </c>
      <c r="E51" s="279">
        <f t="shared" si="3"/>
        <v>0</v>
      </c>
      <c r="F51" s="284" t="s">
        <v>27</v>
      </c>
      <c r="G51" s="284">
        <v>0</v>
      </c>
      <c r="H51" s="279">
        <f t="shared" si="5"/>
        <v>0</v>
      </c>
      <c r="I51" s="284" t="s">
        <v>27</v>
      </c>
      <c r="J51" s="284">
        <v>0</v>
      </c>
      <c r="K51" s="279">
        <f t="shared" si="4"/>
        <v>0</v>
      </c>
    </row>
    <row r="52" spans="1:11" ht="20.100000000000001" customHeight="1" x14ac:dyDescent="0.25">
      <c r="A52" s="213"/>
      <c r="B52" s="201" t="s">
        <v>201</v>
      </c>
      <c r="C52" s="284">
        <v>1.18</v>
      </c>
      <c r="D52" s="284">
        <v>4.68</v>
      </c>
      <c r="E52" s="279">
        <v>5.87</v>
      </c>
      <c r="F52" s="284">
        <v>2.5299999999999998</v>
      </c>
      <c r="G52" s="284">
        <v>6.01</v>
      </c>
      <c r="H52" s="279">
        <v>8.5500000000000007</v>
      </c>
      <c r="I52" s="284">
        <v>2.6</v>
      </c>
      <c r="J52" s="284">
        <v>6.3</v>
      </c>
      <c r="K52" s="279">
        <f t="shared" si="4"/>
        <v>8.9</v>
      </c>
    </row>
    <row r="53" spans="1:11" ht="20.100000000000001" customHeight="1" x14ac:dyDescent="0.25">
      <c r="A53" s="213"/>
      <c r="B53" s="201" t="s">
        <v>96</v>
      </c>
      <c r="C53" s="284" t="s">
        <v>27</v>
      </c>
      <c r="D53" s="284" t="s">
        <v>27</v>
      </c>
      <c r="E53" s="283" t="s">
        <v>27</v>
      </c>
      <c r="F53" s="284" t="s">
        <v>27</v>
      </c>
      <c r="G53" s="284" t="s">
        <v>27</v>
      </c>
      <c r="H53" s="283" t="s">
        <v>27</v>
      </c>
      <c r="I53" s="284" t="s">
        <v>27</v>
      </c>
      <c r="J53" s="284" t="s">
        <v>27</v>
      </c>
      <c r="K53" s="283" t="s">
        <v>27</v>
      </c>
    </row>
    <row r="54" spans="1:11" ht="20.100000000000001" customHeight="1" x14ac:dyDescent="0.3">
      <c r="A54" s="213"/>
      <c r="B54" s="260" t="s">
        <v>60</v>
      </c>
      <c r="C54" s="282">
        <v>1.73</v>
      </c>
      <c r="D54" s="282">
        <v>10.16</v>
      </c>
      <c r="E54" s="279">
        <v>11.88</v>
      </c>
      <c r="F54" s="282">
        <f>SUM(F46:F53)</f>
        <v>3.87</v>
      </c>
      <c r="G54" s="282">
        <v>10.41</v>
      </c>
      <c r="H54" s="279">
        <f t="shared" si="5"/>
        <v>14.280000000000001</v>
      </c>
      <c r="I54" s="282">
        <f>SUM(I46:I53)</f>
        <v>4.3900000000000006</v>
      </c>
      <c r="J54" s="282">
        <f>SUM(J46:J53)</f>
        <v>27.86</v>
      </c>
      <c r="K54" s="279">
        <f t="shared" si="4"/>
        <v>32.25</v>
      </c>
    </row>
    <row r="55" spans="1:11" ht="20.100000000000001" customHeight="1" x14ac:dyDescent="0.3">
      <c r="A55" s="214"/>
      <c r="B55" s="261"/>
      <c r="C55" s="262"/>
      <c r="D55" s="262"/>
      <c r="E55" s="262"/>
      <c r="F55" s="262"/>
      <c r="G55" s="262"/>
      <c r="H55" s="262"/>
      <c r="I55" s="262"/>
      <c r="J55" s="262"/>
      <c r="K55" s="262"/>
    </row>
    <row r="60" spans="1:11" x14ac:dyDescent="0.25">
      <c r="A60" s="321" t="s">
        <v>247</v>
      </c>
      <c r="B60" s="321"/>
      <c r="C60" s="321"/>
      <c r="D60" s="321"/>
      <c r="E60" s="321"/>
      <c r="F60" s="321"/>
      <c r="G60" s="321"/>
      <c r="H60" s="321"/>
      <c r="I60" s="321"/>
      <c r="J60" s="321"/>
      <c r="K60" s="321"/>
    </row>
  </sheetData>
  <mergeCells count="12">
    <mergeCell ref="A60:K60"/>
    <mergeCell ref="A36:A37"/>
    <mergeCell ref="A1:K1"/>
    <mergeCell ref="G2:K2"/>
    <mergeCell ref="A7:K7"/>
    <mergeCell ref="A8:K8"/>
    <mergeCell ref="A9:K9"/>
    <mergeCell ref="A13:A14"/>
    <mergeCell ref="B13:B14"/>
    <mergeCell ref="C13:E13"/>
    <mergeCell ref="F13:H13"/>
    <mergeCell ref="I13:K13"/>
  </mergeCells>
  <pageMargins left="0.36" right="0.23622047244094491" top="0.51181102362204722" bottom="0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3"/>
  <sheetViews>
    <sheetView view="pageBreakPreview" topLeftCell="A9" zoomScaleNormal="100" zoomScaleSheetLayoutView="100" workbookViewId="0">
      <selection activeCell="D61" sqref="D61"/>
    </sheetView>
  </sheetViews>
  <sheetFormatPr defaultRowHeight="15" x14ac:dyDescent="0.25"/>
  <cols>
    <col min="1" max="1" width="14.42578125" customWidth="1"/>
    <col min="2" max="2" width="18.28515625" customWidth="1"/>
    <col min="3" max="3" width="13" bestFit="1" customWidth="1"/>
    <col min="4" max="4" width="10.42578125" customWidth="1"/>
    <col min="5" max="5" width="13" bestFit="1" customWidth="1"/>
    <col min="6" max="6" width="8.7109375" customWidth="1"/>
    <col min="7" max="7" width="11.7109375" customWidth="1"/>
    <col min="8" max="8" width="8.7109375" customWidth="1"/>
    <col min="9" max="9" width="12.42578125" customWidth="1"/>
    <col min="10" max="10" width="13" bestFit="1" customWidth="1"/>
    <col min="11" max="11" width="9.85546875" customWidth="1"/>
    <col min="12" max="12" width="13.5703125" customWidth="1"/>
  </cols>
  <sheetData>
    <row r="1" spans="1:12" x14ac:dyDescent="0.25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ht="15.75" x14ac:dyDescent="0.25">
      <c r="A2" s="84" t="s">
        <v>264</v>
      </c>
      <c r="B2" s="63"/>
      <c r="C2" s="63"/>
      <c r="D2" s="63"/>
      <c r="E2" s="63"/>
      <c r="G2" s="177"/>
      <c r="H2" s="177"/>
      <c r="I2" s="333" t="s">
        <v>109</v>
      </c>
      <c r="J2" s="333"/>
      <c r="K2" s="333"/>
      <c r="L2" s="333"/>
    </row>
    <row r="7" spans="1:12" ht="21" x14ac:dyDescent="0.25">
      <c r="A7" s="334" t="s">
        <v>210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 ht="23.25" x14ac:dyDescent="0.35">
      <c r="A8" s="335" t="s">
        <v>149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</row>
    <row r="9" spans="1:12" ht="23.25" x14ac:dyDescent="0.35">
      <c r="A9" s="335" t="s">
        <v>206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</row>
    <row r="12" spans="1:12" ht="15.75" x14ac:dyDescent="0.25">
      <c r="L12" s="176" t="s">
        <v>148</v>
      </c>
    </row>
    <row r="13" spans="1:12" ht="39.950000000000003" customHeight="1" x14ac:dyDescent="0.3">
      <c r="A13" s="351" t="s">
        <v>144</v>
      </c>
      <c r="B13" s="337" t="s">
        <v>145</v>
      </c>
      <c r="C13" s="352" t="s">
        <v>161</v>
      </c>
      <c r="D13" s="353"/>
      <c r="E13" s="352" t="s">
        <v>160</v>
      </c>
      <c r="F13" s="353"/>
      <c r="G13" s="352" t="s">
        <v>162</v>
      </c>
      <c r="H13" s="353"/>
      <c r="I13" s="354" t="s">
        <v>242</v>
      </c>
      <c r="J13" s="352" t="s">
        <v>163</v>
      </c>
      <c r="K13" s="353"/>
      <c r="L13" s="355" t="s">
        <v>147</v>
      </c>
    </row>
    <row r="14" spans="1:12" ht="99.95" customHeight="1" x14ac:dyDescent="0.25">
      <c r="A14" s="351"/>
      <c r="B14" s="337"/>
      <c r="C14" s="180" t="s">
        <v>57</v>
      </c>
      <c r="D14" s="180" t="s">
        <v>146</v>
      </c>
      <c r="E14" s="180" t="s">
        <v>57</v>
      </c>
      <c r="F14" s="301" t="s">
        <v>227</v>
      </c>
      <c r="G14" s="180" t="s">
        <v>57</v>
      </c>
      <c r="H14" s="301" t="s">
        <v>227</v>
      </c>
      <c r="I14" s="354"/>
      <c r="J14" s="180" t="s">
        <v>57</v>
      </c>
      <c r="K14" s="180" t="s">
        <v>146</v>
      </c>
      <c r="L14" s="355"/>
    </row>
    <row r="15" spans="1:12" ht="15.75" x14ac:dyDescent="0.25">
      <c r="A15" s="179">
        <v>1</v>
      </c>
      <c r="B15" s="54">
        <v>2</v>
      </c>
      <c r="C15" s="179">
        <v>3</v>
      </c>
      <c r="D15" s="179">
        <v>4</v>
      </c>
      <c r="E15" s="179">
        <v>5</v>
      </c>
      <c r="F15" s="54">
        <v>6</v>
      </c>
      <c r="G15" s="179">
        <v>7</v>
      </c>
      <c r="H15" s="54">
        <v>8</v>
      </c>
      <c r="I15" s="54">
        <v>9</v>
      </c>
      <c r="J15" s="179">
        <v>10</v>
      </c>
      <c r="K15" s="179">
        <v>11</v>
      </c>
      <c r="L15" s="54">
        <v>12</v>
      </c>
    </row>
    <row r="16" spans="1:12" ht="15.75" x14ac:dyDescent="0.25">
      <c r="A16" s="399"/>
      <c r="B16" s="400"/>
      <c r="C16" s="401"/>
      <c r="D16" s="401"/>
      <c r="E16" s="401"/>
      <c r="F16" s="400"/>
      <c r="G16" s="401"/>
      <c r="H16" s="400"/>
      <c r="I16" s="400"/>
      <c r="J16" s="401"/>
      <c r="K16" s="401"/>
      <c r="L16" s="402"/>
    </row>
    <row r="17" spans="1:12" ht="24.95" customHeight="1" x14ac:dyDescent="0.3">
      <c r="A17" s="347" t="s">
        <v>158</v>
      </c>
      <c r="B17" s="302" t="s">
        <v>150</v>
      </c>
      <c r="C17" s="303">
        <v>8609.7199999999993</v>
      </c>
      <c r="D17" s="304">
        <v>39.49</v>
      </c>
      <c r="E17" s="304">
        <v>8441.68</v>
      </c>
      <c r="F17" s="304">
        <v>98.05</v>
      </c>
      <c r="G17" s="304">
        <v>168.03</v>
      </c>
      <c r="H17" s="304">
        <v>1.95</v>
      </c>
      <c r="I17" s="304">
        <v>345.8</v>
      </c>
      <c r="J17" s="304">
        <v>8787.48</v>
      </c>
      <c r="K17" s="304">
        <v>40.299999999999997</v>
      </c>
      <c r="L17" s="305">
        <v>102.06</v>
      </c>
    </row>
    <row r="18" spans="1:12" ht="24.95" customHeight="1" x14ac:dyDescent="0.3">
      <c r="A18" s="348"/>
      <c r="B18" s="302" t="s">
        <v>151</v>
      </c>
      <c r="C18" s="304">
        <v>11187.72</v>
      </c>
      <c r="D18" s="304">
        <v>51.31</v>
      </c>
      <c r="E18" s="304">
        <v>10978.35</v>
      </c>
      <c r="F18" s="304">
        <v>98.13</v>
      </c>
      <c r="G18" s="304">
        <v>209.37</v>
      </c>
      <c r="H18" s="304">
        <v>1.87</v>
      </c>
      <c r="I18" s="304">
        <v>136.4</v>
      </c>
      <c r="J18" s="304">
        <v>11114.75</v>
      </c>
      <c r="K18" s="304">
        <v>50.98</v>
      </c>
      <c r="L18" s="305">
        <v>99.35</v>
      </c>
    </row>
    <row r="19" spans="1:12" ht="24.95" customHeight="1" x14ac:dyDescent="0.3">
      <c r="A19" s="348"/>
      <c r="B19" s="302" t="s">
        <v>152</v>
      </c>
      <c r="C19" s="304">
        <v>121.73</v>
      </c>
      <c r="D19" s="304">
        <v>0.56000000000000005</v>
      </c>
      <c r="E19" s="304">
        <v>114.93</v>
      </c>
      <c r="F19" s="304">
        <v>94.41</v>
      </c>
      <c r="G19" s="304">
        <v>6.8</v>
      </c>
      <c r="H19" s="304">
        <v>5.59</v>
      </c>
      <c r="I19" s="304">
        <v>95.13</v>
      </c>
      <c r="J19" s="304">
        <v>210.06</v>
      </c>
      <c r="K19" s="304">
        <v>0.96</v>
      </c>
      <c r="L19" s="305">
        <v>172.55</v>
      </c>
    </row>
    <row r="20" spans="1:12" ht="24.95" customHeight="1" x14ac:dyDescent="0.3">
      <c r="A20" s="348"/>
      <c r="B20" s="302" t="s">
        <v>153</v>
      </c>
      <c r="C20" s="304">
        <v>17.21</v>
      </c>
      <c r="D20" s="304">
        <v>0.08</v>
      </c>
      <c r="E20" s="304">
        <v>16.93</v>
      </c>
      <c r="F20" s="304">
        <v>98.38</v>
      </c>
      <c r="G20" s="304">
        <v>0.28000000000000003</v>
      </c>
      <c r="H20" s="304">
        <v>1.62</v>
      </c>
      <c r="I20" s="304">
        <v>54.48</v>
      </c>
      <c r="J20" s="304">
        <v>71.41</v>
      </c>
      <c r="K20" s="304">
        <v>0.33</v>
      </c>
      <c r="L20" s="305">
        <v>414.94</v>
      </c>
    </row>
    <row r="21" spans="1:12" ht="24.95" customHeight="1" x14ac:dyDescent="0.3">
      <c r="A21" s="348"/>
      <c r="B21" s="302" t="s">
        <v>154</v>
      </c>
      <c r="C21" s="304">
        <v>1840.83</v>
      </c>
      <c r="D21" s="304">
        <v>8.44</v>
      </c>
      <c r="E21" s="304">
        <v>1539.73</v>
      </c>
      <c r="F21" s="304">
        <v>83.64</v>
      </c>
      <c r="G21" s="304">
        <v>301.10000000000002</v>
      </c>
      <c r="H21" s="304">
        <v>16.36</v>
      </c>
      <c r="I21" s="304">
        <v>45.71</v>
      </c>
      <c r="J21" s="304">
        <v>1585.44</v>
      </c>
      <c r="K21" s="304">
        <v>7.27</v>
      </c>
      <c r="L21" s="305">
        <v>86.13</v>
      </c>
    </row>
    <row r="22" spans="1:12" ht="24.95" customHeight="1" x14ac:dyDescent="0.3">
      <c r="A22" s="348"/>
      <c r="B22" s="302" t="s">
        <v>155</v>
      </c>
      <c r="C22" s="304">
        <v>0.44</v>
      </c>
      <c r="D22" s="304" t="s">
        <v>27</v>
      </c>
      <c r="E22" s="304">
        <v>0.35</v>
      </c>
      <c r="F22" s="304">
        <v>79.599999999999994</v>
      </c>
      <c r="G22" s="304">
        <v>0.09</v>
      </c>
      <c r="H22" s="304">
        <v>20.399999999999999</v>
      </c>
      <c r="I22" s="304">
        <v>0.04</v>
      </c>
      <c r="J22" s="304">
        <v>0.39</v>
      </c>
      <c r="K22" s="304" t="s">
        <v>27</v>
      </c>
      <c r="L22" s="305">
        <v>87.78</v>
      </c>
    </row>
    <row r="23" spans="1:12" ht="24.95" customHeight="1" x14ac:dyDescent="0.3">
      <c r="A23" s="348"/>
      <c r="B23" s="302" t="s">
        <v>156</v>
      </c>
      <c r="C23" s="304">
        <v>6.97</v>
      </c>
      <c r="D23" s="304">
        <v>0.03</v>
      </c>
      <c r="E23" s="304">
        <v>6.86</v>
      </c>
      <c r="F23" s="304">
        <v>98.55</v>
      </c>
      <c r="G23" s="304">
        <v>0.1</v>
      </c>
      <c r="H23" s="304">
        <v>1.45</v>
      </c>
      <c r="I23" s="304">
        <v>0.82</v>
      </c>
      <c r="J23" s="304">
        <v>7.69</v>
      </c>
      <c r="K23" s="304">
        <v>0.04</v>
      </c>
      <c r="L23" s="305">
        <v>110.34</v>
      </c>
    </row>
    <row r="24" spans="1:12" ht="24.95" customHeight="1" x14ac:dyDescent="0.3">
      <c r="A24" s="348"/>
      <c r="B24" s="302" t="s">
        <v>157</v>
      </c>
      <c r="C24" s="304">
        <v>19.7</v>
      </c>
      <c r="D24" s="304">
        <v>0.09</v>
      </c>
      <c r="E24" s="304">
        <v>19.63</v>
      </c>
      <c r="F24" s="304">
        <v>99.68</v>
      </c>
      <c r="G24" s="304">
        <v>0.06</v>
      </c>
      <c r="H24" s="304">
        <v>0.32</v>
      </c>
      <c r="I24" s="304">
        <v>7.47</v>
      </c>
      <c r="J24" s="304">
        <v>27.1</v>
      </c>
      <c r="K24" s="304">
        <v>0.12</v>
      </c>
      <c r="L24" s="305">
        <v>137.6</v>
      </c>
    </row>
    <row r="25" spans="1:12" s="286" customFormat="1" ht="24.95" customHeight="1" x14ac:dyDescent="0.25">
      <c r="A25" s="306"/>
      <c r="B25" s="285" t="s">
        <v>60</v>
      </c>
      <c r="C25" s="287">
        <v>21804.31</v>
      </c>
      <c r="D25" s="287">
        <f>SUM(D17:D24)</f>
        <v>100.00000000000001</v>
      </c>
      <c r="E25" s="287">
        <v>21118.47</v>
      </c>
      <c r="F25" s="287">
        <v>96.85</v>
      </c>
      <c r="G25" s="287">
        <v>685.84</v>
      </c>
      <c r="H25" s="287">
        <v>3.15</v>
      </c>
      <c r="I25" s="287">
        <v>685.84</v>
      </c>
      <c r="J25" s="287">
        <v>21804.31</v>
      </c>
      <c r="K25" s="287">
        <f>SUM(K17:K24)</f>
        <v>100</v>
      </c>
      <c r="L25" s="307">
        <f>SUM(L17:L24)</f>
        <v>1210.75</v>
      </c>
    </row>
    <row r="26" spans="1:12" s="286" customFormat="1" ht="24.95" customHeight="1" x14ac:dyDescent="0.25">
      <c r="A26" s="308"/>
      <c r="B26" s="288"/>
      <c r="C26" s="289"/>
      <c r="D26" s="289"/>
      <c r="E26" s="289"/>
      <c r="F26" s="289"/>
      <c r="G26" s="289"/>
      <c r="H26" s="289"/>
      <c r="I26" s="289"/>
      <c r="J26" s="289"/>
      <c r="K26" s="289"/>
      <c r="L26" s="309"/>
    </row>
    <row r="27" spans="1:12" ht="24.95" customHeight="1" x14ac:dyDescent="0.3">
      <c r="A27" s="347" t="s">
        <v>159</v>
      </c>
      <c r="B27" s="302" t="s">
        <v>150</v>
      </c>
      <c r="C27" s="304">
        <v>6931.94</v>
      </c>
      <c r="D27" s="304">
        <v>35.799999999999997</v>
      </c>
      <c r="E27" s="304">
        <v>6681.41</v>
      </c>
      <c r="F27" s="304">
        <v>96.39</v>
      </c>
      <c r="G27" s="304">
        <v>250.53</v>
      </c>
      <c r="H27" s="304">
        <v>3.61</v>
      </c>
      <c r="I27" s="304">
        <v>597.57000000000005</v>
      </c>
      <c r="J27" s="304">
        <v>7278.98</v>
      </c>
      <c r="K27" s="304">
        <v>37.590000000000003</v>
      </c>
      <c r="L27" s="305">
        <v>105.01</v>
      </c>
    </row>
    <row r="28" spans="1:12" ht="24.95" customHeight="1" x14ac:dyDescent="0.3">
      <c r="A28" s="348"/>
      <c r="B28" s="302" t="s">
        <v>151</v>
      </c>
      <c r="C28" s="304">
        <v>10759.16</v>
      </c>
      <c r="D28" s="304">
        <v>55.57</v>
      </c>
      <c r="E28" s="304">
        <v>10211.73</v>
      </c>
      <c r="F28" s="304">
        <v>94.91</v>
      </c>
      <c r="G28" s="304">
        <v>547.44000000000005</v>
      </c>
      <c r="H28" s="304">
        <v>5.09</v>
      </c>
      <c r="I28" s="304">
        <v>193.77</v>
      </c>
      <c r="J28" s="304">
        <v>10405.5</v>
      </c>
      <c r="K28" s="304">
        <v>53.74</v>
      </c>
      <c r="L28" s="305">
        <v>96.71</v>
      </c>
    </row>
    <row r="29" spans="1:12" ht="24.95" customHeight="1" x14ac:dyDescent="0.3">
      <c r="A29" s="348"/>
      <c r="B29" s="302" t="s">
        <v>152</v>
      </c>
      <c r="C29" s="304">
        <v>116.15</v>
      </c>
      <c r="D29" s="304">
        <v>0.6</v>
      </c>
      <c r="E29" s="304">
        <v>101.31</v>
      </c>
      <c r="F29" s="304">
        <v>87.23</v>
      </c>
      <c r="G29" s="304">
        <v>14.84</v>
      </c>
      <c r="H29" s="304">
        <v>12.77</v>
      </c>
      <c r="I29" s="304">
        <v>81.69</v>
      </c>
      <c r="J29" s="304">
        <v>183</v>
      </c>
      <c r="K29" s="304">
        <v>0.95</v>
      </c>
      <c r="L29" s="305">
        <v>157.56</v>
      </c>
    </row>
    <row r="30" spans="1:12" ht="24.95" customHeight="1" x14ac:dyDescent="0.3">
      <c r="A30" s="348"/>
      <c r="B30" s="302" t="s">
        <v>153</v>
      </c>
      <c r="C30" s="304">
        <v>27.36</v>
      </c>
      <c r="D30" s="304">
        <v>0.14000000000000001</v>
      </c>
      <c r="E30" s="304">
        <v>25.21</v>
      </c>
      <c r="F30" s="304">
        <v>92.16</v>
      </c>
      <c r="G30" s="304">
        <v>2.14</v>
      </c>
      <c r="H30" s="304">
        <v>7.84</v>
      </c>
      <c r="I30" s="304">
        <v>86</v>
      </c>
      <c r="J30" s="304">
        <v>111.22</v>
      </c>
      <c r="K30" s="304">
        <v>0.56999999999999995</v>
      </c>
      <c r="L30" s="305">
        <v>406.55</v>
      </c>
    </row>
    <row r="31" spans="1:12" ht="24.95" customHeight="1" x14ac:dyDescent="0.3">
      <c r="A31" s="348"/>
      <c r="B31" s="302" t="s">
        <v>154</v>
      </c>
      <c r="C31" s="304">
        <v>1501.76</v>
      </c>
      <c r="D31" s="304">
        <v>7.76</v>
      </c>
      <c r="E31" s="304">
        <v>1194.5</v>
      </c>
      <c r="F31" s="304">
        <v>79.540000000000006</v>
      </c>
      <c r="G31" s="304">
        <v>307.25</v>
      </c>
      <c r="H31" s="304">
        <v>20.46</v>
      </c>
      <c r="I31" s="304">
        <v>157.86000000000001</v>
      </c>
      <c r="J31" s="304">
        <v>1352.36</v>
      </c>
      <c r="K31" s="304">
        <v>6.98</v>
      </c>
      <c r="L31" s="305">
        <v>90.05</v>
      </c>
    </row>
    <row r="32" spans="1:12" ht="24.95" customHeight="1" x14ac:dyDescent="0.3">
      <c r="A32" s="348"/>
      <c r="B32" s="302" t="s">
        <v>155</v>
      </c>
      <c r="C32" s="304">
        <v>0.55000000000000004</v>
      </c>
      <c r="D32" s="304" t="s">
        <v>27</v>
      </c>
      <c r="E32" s="304">
        <v>0.47</v>
      </c>
      <c r="F32" s="304">
        <v>86.07</v>
      </c>
      <c r="G32" s="304">
        <v>0.08</v>
      </c>
      <c r="H32" s="304">
        <v>13.93</v>
      </c>
      <c r="I32" s="304">
        <v>2.82</v>
      </c>
      <c r="J32" s="304">
        <v>3.29</v>
      </c>
      <c r="K32" s="304">
        <v>0.02</v>
      </c>
      <c r="L32" s="305">
        <v>597.70000000000005</v>
      </c>
    </row>
    <row r="33" spans="1:12" ht="24.95" customHeight="1" x14ac:dyDescent="0.3">
      <c r="A33" s="348"/>
      <c r="B33" s="302" t="s">
        <v>156</v>
      </c>
      <c r="C33" s="304">
        <v>7.46</v>
      </c>
      <c r="D33" s="304">
        <v>0.04</v>
      </c>
      <c r="E33" s="304">
        <v>7.09</v>
      </c>
      <c r="F33" s="304">
        <v>94.95</v>
      </c>
      <c r="G33" s="304">
        <v>0.38</v>
      </c>
      <c r="H33" s="304">
        <v>5.05</v>
      </c>
      <c r="I33" s="304">
        <v>7.0000000000000007E-2</v>
      </c>
      <c r="J33" s="304">
        <v>7.15</v>
      </c>
      <c r="K33" s="304">
        <v>0.04</v>
      </c>
      <c r="L33" s="305">
        <v>95.83</v>
      </c>
    </row>
    <row r="34" spans="1:12" ht="24.95" customHeight="1" x14ac:dyDescent="0.3">
      <c r="A34" s="348"/>
      <c r="B34" s="302" t="s">
        <v>157</v>
      </c>
      <c r="C34" s="304">
        <v>17.66</v>
      </c>
      <c r="D34" s="304">
        <v>0.09</v>
      </c>
      <c r="E34" s="304">
        <v>17.579999999999998</v>
      </c>
      <c r="F34" s="304">
        <v>99.54</v>
      </c>
      <c r="G34" s="304">
        <v>0.08</v>
      </c>
      <c r="H34" s="304">
        <v>0.46</v>
      </c>
      <c r="I34" s="304">
        <v>2.96</v>
      </c>
      <c r="J34" s="304">
        <v>20.55</v>
      </c>
      <c r="K34" s="304">
        <v>0.11</v>
      </c>
      <c r="L34" s="305">
        <v>116.32</v>
      </c>
    </row>
    <row r="35" spans="1:12" ht="24.95" customHeight="1" x14ac:dyDescent="0.3">
      <c r="A35" s="310"/>
      <c r="B35" s="263" t="s">
        <v>60</v>
      </c>
      <c r="C35" s="287">
        <f>SUM(C27:C34)</f>
        <v>19362.039999999997</v>
      </c>
      <c r="D35" s="287">
        <f>SUM(D27:D34)</f>
        <v>100.00000000000001</v>
      </c>
      <c r="E35" s="287">
        <v>18239.310000000001</v>
      </c>
      <c r="F35" s="287">
        <v>94.2</v>
      </c>
      <c r="G35" s="287">
        <f>SUM(G27:G34)</f>
        <v>1122.74</v>
      </c>
      <c r="H35" s="287">
        <v>5.8</v>
      </c>
      <c r="I35" s="287">
        <v>1122.74</v>
      </c>
      <c r="J35" s="287">
        <v>19362.04</v>
      </c>
      <c r="K35" s="287">
        <f>SUM(K27:K34)</f>
        <v>100.00000000000001</v>
      </c>
      <c r="L35" s="307">
        <f>SUM(L27:L34)</f>
        <v>1665.7299999999998</v>
      </c>
    </row>
    <row r="36" spans="1:12" ht="24.95" customHeight="1" x14ac:dyDescent="0.3">
      <c r="A36" s="311"/>
      <c r="B36" s="290"/>
      <c r="C36" s="289"/>
      <c r="D36" s="289"/>
      <c r="E36" s="289"/>
      <c r="F36" s="289"/>
      <c r="G36" s="289"/>
      <c r="H36" s="289"/>
      <c r="I36" s="289"/>
      <c r="J36" s="289"/>
      <c r="K36" s="289"/>
      <c r="L36" s="309"/>
    </row>
    <row r="37" spans="1:12" ht="24.95" customHeight="1" x14ac:dyDescent="0.3">
      <c r="A37" s="347" t="s">
        <v>164</v>
      </c>
      <c r="B37" s="302" t="s">
        <v>150</v>
      </c>
      <c r="C37" s="304">
        <v>6077.52</v>
      </c>
      <c r="D37" s="304">
        <v>39.159999999999997</v>
      </c>
      <c r="E37" s="304">
        <v>5868.65</v>
      </c>
      <c r="F37" s="304">
        <v>96.56</v>
      </c>
      <c r="G37" s="304">
        <v>208.87</v>
      </c>
      <c r="H37" s="304">
        <v>3.44</v>
      </c>
      <c r="I37" s="304">
        <v>364.03</v>
      </c>
      <c r="J37" s="304">
        <v>6232.68</v>
      </c>
      <c r="K37" s="304">
        <v>40.159999999999997</v>
      </c>
      <c r="L37" s="305">
        <v>102.55</v>
      </c>
    </row>
    <row r="38" spans="1:12" ht="24.95" customHeight="1" x14ac:dyDescent="0.3">
      <c r="A38" s="348"/>
      <c r="B38" s="302" t="s">
        <v>151</v>
      </c>
      <c r="C38" s="304">
        <v>8129.34</v>
      </c>
      <c r="D38" s="304">
        <v>52.38</v>
      </c>
      <c r="E38" s="304">
        <v>7795.79</v>
      </c>
      <c r="F38" s="304">
        <v>95.9</v>
      </c>
      <c r="G38" s="304">
        <v>333.55</v>
      </c>
      <c r="H38" s="304">
        <v>4.0999999999999996</v>
      </c>
      <c r="I38" s="304">
        <v>188.21</v>
      </c>
      <c r="J38" s="304">
        <v>7984</v>
      </c>
      <c r="K38" s="304">
        <v>51.44</v>
      </c>
      <c r="L38" s="305">
        <v>98.21</v>
      </c>
    </row>
    <row r="39" spans="1:12" ht="24.95" customHeight="1" x14ac:dyDescent="0.3">
      <c r="A39" s="348"/>
      <c r="B39" s="302" t="s">
        <v>152</v>
      </c>
      <c r="C39" s="304">
        <v>82.83</v>
      </c>
      <c r="D39" s="304">
        <v>0.53</v>
      </c>
      <c r="E39" s="304">
        <v>78.260000000000005</v>
      </c>
      <c r="F39" s="304">
        <v>94.48</v>
      </c>
      <c r="G39" s="304">
        <v>4.57</v>
      </c>
      <c r="H39" s="304">
        <v>5.52</v>
      </c>
      <c r="I39" s="304">
        <v>70.19</v>
      </c>
      <c r="J39" s="304">
        <v>148.44999999999999</v>
      </c>
      <c r="K39" s="304">
        <v>0.96</v>
      </c>
      <c r="L39" s="305">
        <v>179.22</v>
      </c>
    </row>
    <row r="40" spans="1:12" ht="24.95" customHeight="1" x14ac:dyDescent="0.3">
      <c r="A40" s="348"/>
      <c r="B40" s="302" t="s">
        <v>153</v>
      </c>
      <c r="C40" s="304">
        <v>28.3</v>
      </c>
      <c r="D40" s="304">
        <v>0.18</v>
      </c>
      <c r="E40" s="304">
        <v>25.64</v>
      </c>
      <c r="F40" s="304">
        <v>90.59</v>
      </c>
      <c r="G40" s="304">
        <v>2.66</v>
      </c>
      <c r="H40" s="304">
        <v>9.41</v>
      </c>
      <c r="I40" s="304">
        <v>50.35</v>
      </c>
      <c r="J40" s="304">
        <v>75.98</v>
      </c>
      <c r="K40" s="304">
        <v>0.49</v>
      </c>
      <c r="L40" s="305">
        <v>268.52</v>
      </c>
    </row>
    <row r="41" spans="1:12" ht="24.95" customHeight="1" x14ac:dyDescent="0.3">
      <c r="A41" s="348"/>
      <c r="B41" s="302" t="s">
        <v>154</v>
      </c>
      <c r="C41" s="304">
        <v>1176.21</v>
      </c>
      <c r="D41" s="304">
        <v>7.58</v>
      </c>
      <c r="E41" s="304">
        <v>935.73</v>
      </c>
      <c r="F41" s="304">
        <v>79.55</v>
      </c>
      <c r="G41" s="304">
        <v>240.48</v>
      </c>
      <c r="H41" s="304">
        <v>20.45</v>
      </c>
      <c r="I41" s="304">
        <v>114.47</v>
      </c>
      <c r="J41" s="304">
        <v>1050.2</v>
      </c>
      <c r="K41" s="304">
        <v>6.77</v>
      </c>
      <c r="L41" s="305">
        <v>89.29</v>
      </c>
    </row>
    <row r="42" spans="1:12" ht="24.95" customHeight="1" x14ac:dyDescent="0.3">
      <c r="A42" s="348"/>
      <c r="B42" s="302" t="s">
        <v>155</v>
      </c>
      <c r="C42" s="304">
        <v>0.33</v>
      </c>
      <c r="D42" s="304" t="s">
        <v>27</v>
      </c>
      <c r="E42" s="304">
        <v>0.28999999999999998</v>
      </c>
      <c r="F42" s="304">
        <v>88.26</v>
      </c>
      <c r="G42" s="304">
        <v>0.04</v>
      </c>
      <c r="H42" s="304">
        <v>11.74</v>
      </c>
      <c r="I42" s="304">
        <v>0.09</v>
      </c>
      <c r="J42" s="304">
        <v>0.38</v>
      </c>
      <c r="K42" s="304" t="s">
        <v>27</v>
      </c>
      <c r="L42" s="305">
        <v>116.36</v>
      </c>
    </row>
    <row r="43" spans="1:12" ht="24.95" customHeight="1" x14ac:dyDescent="0.3">
      <c r="A43" s="348"/>
      <c r="B43" s="302" t="s">
        <v>156</v>
      </c>
      <c r="C43" s="304">
        <v>5.97</v>
      </c>
      <c r="D43" s="304">
        <v>0.04</v>
      </c>
      <c r="E43" s="304">
        <v>5.71</v>
      </c>
      <c r="F43" s="304">
        <v>95.57</v>
      </c>
      <c r="G43" s="304">
        <v>0.26</v>
      </c>
      <c r="H43" s="304">
        <v>4.43</v>
      </c>
      <c r="I43" s="304">
        <v>0.01</v>
      </c>
      <c r="J43" s="304">
        <v>5.72</v>
      </c>
      <c r="K43" s="304">
        <v>0.04</v>
      </c>
      <c r="L43" s="305">
        <v>95.82</v>
      </c>
    </row>
    <row r="44" spans="1:12" ht="24.95" customHeight="1" x14ac:dyDescent="0.3">
      <c r="A44" s="348"/>
      <c r="B44" s="302" t="s">
        <v>157</v>
      </c>
      <c r="C44" s="304">
        <v>19.079999999999998</v>
      </c>
      <c r="D44" s="304">
        <v>0.12</v>
      </c>
      <c r="E44" s="304">
        <v>18.920000000000002</v>
      </c>
      <c r="F44" s="304">
        <v>99.17</v>
      </c>
      <c r="G44" s="304">
        <v>0.16</v>
      </c>
      <c r="H44" s="304">
        <v>0.83</v>
      </c>
      <c r="I44" s="304">
        <v>3.24</v>
      </c>
      <c r="J44" s="304">
        <v>22.16</v>
      </c>
      <c r="K44" s="304">
        <v>0.14000000000000001</v>
      </c>
      <c r="L44" s="305">
        <v>116.15</v>
      </c>
    </row>
    <row r="45" spans="1:12" ht="21" customHeight="1" x14ac:dyDescent="0.3">
      <c r="A45" s="310"/>
      <c r="B45" s="263" t="s">
        <v>60</v>
      </c>
      <c r="C45" s="287">
        <f>SUM(C37:C44)</f>
        <v>15519.58</v>
      </c>
      <c r="D45" s="287">
        <v>100</v>
      </c>
      <c r="E45" s="287">
        <v>14728.98</v>
      </c>
      <c r="F45" s="287">
        <v>94.91</v>
      </c>
      <c r="G45" s="287">
        <v>790.6</v>
      </c>
      <c r="H45" s="287">
        <v>5.09</v>
      </c>
      <c r="I45" s="287">
        <v>790.6</v>
      </c>
      <c r="J45" s="287">
        <v>15519.58</v>
      </c>
      <c r="K45" s="287">
        <f t="shared" ref="K45:L45" si="0">SUM(K37:K44)</f>
        <v>99.999999999999986</v>
      </c>
      <c r="L45" s="307">
        <f t="shared" si="0"/>
        <v>1066.1200000000001</v>
      </c>
    </row>
    <row r="46" spans="1:12" ht="17.100000000000001" customHeight="1" x14ac:dyDescent="0.25">
      <c r="A46" s="152" t="s">
        <v>165</v>
      </c>
    </row>
    <row r="47" spans="1:12" ht="17.100000000000001" customHeight="1" x14ac:dyDescent="0.25">
      <c r="A47" s="349" t="s">
        <v>168</v>
      </c>
      <c r="B47" s="349"/>
      <c r="C47" s="349"/>
      <c r="D47" s="264"/>
      <c r="E47" s="264"/>
      <c r="F47" s="264"/>
      <c r="G47" s="264"/>
      <c r="H47" s="264"/>
      <c r="I47" s="264"/>
      <c r="J47" s="264"/>
      <c r="K47" s="264"/>
      <c r="L47" s="264"/>
    </row>
    <row r="48" spans="1:12" ht="17.100000000000001" customHeight="1" x14ac:dyDescent="0.25">
      <c r="A48" s="349" t="s">
        <v>169</v>
      </c>
      <c r="B48" s="349"/>
      <c r="C48" s="349"/>
      <c r="D48" s="349"/>
      <c r="E48" s="264"/>
      <c r="F48" s="264"/>
      <c r="G48" s="264"/>
      <c r="H48" s="264"/>
      <c r="I48" s="264"/>
      <c r="J48" s="264"/>
      <c r="K48" s="264"/>
      <c r="L48" s="264"/>
    </row>
    <row r="49" spans="1:12" ht="17.100000000000001" customHeight="1" x14ac:dyDescent="0.25">
      <c r="A49" s="346" t="s">
        <v>232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</row>
    <row r="50" spans="1:12" ht="17.100000000000001" customHeight="1" x14ac:dyDescent="0.25">
      <c r="A50" s="346" t="s">
        <v>233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</row>
    <row r="51" spans="1:12" ht="17.100000000000001" customHeight="1" x14ac:dyDescent="0.25">
      <c r="A51" s="350" t="s">
        <v>234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</row>
    <row r="52" spans="1:12" ht="17.100000000000001" customHeight="1" x14ac:dyDescent="0.25">
      <c r="A52" s="314"/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</row>
    <row r="53" spans="1:12" x14ac:dyDescent="0.25">
      <c r="A53" s="321" t="s">
        <v>248</v>
      </c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</row>
  </sheetData>
  <mergeCells count="22">
    <mergeCell ref="A53:L53"/>
    <mergeCell ref="A37:A44"/>
    <mergeCell ref="A1:L1"/>
    <mergeCell ref="I2:L2"/>
    <mergeCell ref="A7:L7"/>
    <mergeCell ref="A8:L8"/>
    <mergeCell ref="A9:L9"/>
    <mergeCell ref="A13:A14"/>
    <mergeCell ref="B13:B14"/>
    <mergeCell ref="C13:D13"/>
    <mergeCell ref="E13:F13"/>
    <mergeCell ref="G13:H13"/>
    <mergeCell ref="I13:I14"/>
    <mergeCell ref="J13:K13"/>
    <mergeCell ref="L13:L14"/>
    <mergeCell ref="A17:A24"/>
    <mergeCell ref="A50:L50"/>
    <mergeCell ref="A27:A34"/>
    <mergeCell ref="A47:C47"/>
    <mergeCell ref="A48:D48"/>
    <mergeCell ref="A49:L49"/>
    <mergeCell ref="A51:L51"/>
  </mergeCells>
  <pageMargins left="0.23622047244094491" right="0.23622047244094491" top="0.51181102362204722" bottom="0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21.42578125" customWidth="1"/>
    <col min="3" max="8" width="15.7109375" customWidth="1"/>
  </cols>
  <sheetData>
    <row r="1" spans="1:8" x14ac:dyDescent="0.25">
      <c r="A1" s="321"/>
      <c r="B1" s="321"/>
      <c r="C1" s="321"/>
      <c r="D1" s="321"/>
      <c r="E1" s="321"/>
      <c r="F1" s="321"/>
      <c r="G1" s="321"/>
      <c r="H1" s="321"/>
    </row>
    <row r="2" spans="1:8" ht="15.75" x14ac:dyDescent="0.25">
      <c r="A2" s="84" t="s">
        <v>264</v>
      </c>
      <c r="B2" s="63"/>
      <c r="F2" s="356" t="s">
        <v>109</v>
      </c>
      <c r="G2" s="356"/>
      <c r="H2" s="356"/>
    </row>
    <row r="7" spans="1:8" ht="21" x14ac:dyDescent="0.25">
      <c r="A7" s="334" t="s">
        <v>211</v>
      </c>
      <c r="B7" s="334"/>
      <c r="C7" s="334"/>
      <c r="D7" s="334"/>
      <c r="E7" s="334"/>
      <c r="F7" s="334"/>
      <c r="G7" s="334"/>
      <c r="H7" s="334"/>
    </row>
    <row r="8" spans="1:8" ht="23.25" x14ac:dyDescent="0.35">
      <c r="A8" s="335" t="s">
        <v>205</v>
      </c>
      <c r="B8" s="335"/>
      <c r="C8" s="335"/>
      <c r="D8" s="335"/>
      <c r="E8" s="335"/>
      <c r="F8" s="335"/>
      <c r="G8" s="335"/>
      <c r="H8" s="335"/>
    </row>
    <row r="12" spans="1:8" ht="21" x14ac:dyDescent="0.25">
      <c r="A12" s="357" t="s">
        <v>171</v>
      </c>
      <c r="B12" s="357" t="s">
        <v>170</v>
      </c>
      <c r="C12" s="358" t="s">
        <v>220</v>
      </c>
      <c r="D12" s="358"/>
      <c r="E12" s="358" t="s">
        <v>172</v>
      </c>
      <c r="F12" s="358"/>
      <c r="G12" s="358" t="s">
        <v>173</v>
      </c>
      <c r="H12" s="358"/>
    </row>
    <row r="13" spans="1:8" ht="18.75" x14ac:dyDescent="0.25">
      <c r="A13" s="357"/>
      <c r="B13" s="357"/>
      <c r="C13" s="253" t="s">
        <v>57</v>
      </c>
      <c r="D13" s="253" t="s">
        <v>146</v>
      </c>
      <c r="E13" s="253" t="s">
        <v>57</v>
      </c>
      <c r="F13" s="253" t="s">
        <v>146</v>
      </c>
      <c r="G13" s="253" t="s">
        <v>57</v>
      </c>
      <c r="H13" s="253" t="s">
        <v>146</v>
      </c>
    </row>
    <row r="14" spans="1:8" ht="18.75" x14ac:dyDescent="0.25">
      <c r="A14" s="252"/>
      <c r="B14" s="252"/>
      <c r="C14" s="181"/>
      <c r="D14" s="181"/>
      <c r="E14" s="181"/>
      <c r="F14" s="181"/>
      <c r="G14" s="181"/>
      <c r="H14" s="181"/>
    </row>
    <row r="15" spans="1:8" ht="21" customHeight="1" x14ac:dyDescent="0.3">
      <c r="A15" s="182" t="s">
        <v>150</v>
      </c>
      <c r="B15" s="135" t="s">
        <v>150</v>
      </c>
      <c r="C15" s="293">
        <v>8441.68</v>
      </c>
      <c r="D15" s="293">
        <v>98.05</v>
      </c>
      <c r="E15" s="293">
        <v>6681.41</v>
      </c>
      <c r="F15" s="293">
        <v>96.39</v>
      </c>
      <c r="G15" s="293">
        <v>5868.65</v>
      </c>
      <c r="H15" s="293">
        <v>96.56</v>
      </c>
    </row>
    <row r="16" spans="1:8" ht="21" customHeight="1" x14ac:dyDescent="0.3">
      <c r="A16" s="136"/>
      <c r="B16" s="135" t="s">
        <v>151</v>
      </c>
      <c r="C16" s="293">
        <v>108.4</v>
      </c>
      <c r="D16" s="293">
        <v>1.26</v>
      </c>
      <c r="E16" s="293">
        <v>102.99</v>
      </c>
      <c r="F16" s="293">
        <v>1.49</v>
      </c>
      <c r="G16" s="293">
        <v>106.04</v>
      </c>
      <c r="H16" s="293">
        <v>1.74</v>
      </c>
    </row>
    <row r="17" spans="1:8" ht="21" customHeight="1" x14ac:dyDescent="0.3">
      <c r="A17" s="136"/>
      <c r="B17" s="135" t="s">
        <v>152</v>
      </c>
      <c r="C17" s="293">
        <v>14.38</v>
      </c>
      <c r="D17" s="293">
        <v>0.17</v>
      </c>
      <c r="E17" s="293">
        <v>8.51</v>
      </c>
      <c r="F17" s="293">
        <v>0.12</v>
      </c>
      <c r="G17" s="293">
        <v>8.31</v>
      </c>
      <c r="H17" s="293">
        <v>0.14000000000000001</v>
      </c>
    </row>
    <row r="18" spans="1:8" ht="21" customHeight="1" x14ac:dyDescent="0.3">
      <c r="A18" s="136"/>
      <c r="B18" s="135" t="s">
        <v>153</v>
      </c>
      <c r="C18" s="293">
        <v>0.43</v>
      </c>
      <c r="D18" s="293" t="s">
        <v>27</v>
      </c>
      <c r="E18" s="293">
        <v>0.7</v>
      </c>
      <c r="F18" s="293">
        <v>0.01</v>
      </c>
      <c r="G18" s="293">
        <v>1.01</v>
      </c>
      <c r="H18" s="293">
        <v>0.02</v>
      </c>
    </row>
    <row r="19" spans="1:8" ht="21" customHeight="1" x14ac:dyDescent="0.3">
      <c r="A19" s="136"/>
      <c r="B19" s="135" t="s">
        <v>154</v>
      </c>
      <c r="C19" s="293">
        <v>38.07</v>
      </c>
      <c r="D19" s="293">
        <v>0.44</v>
      </c>
      <c r="E19" s="293">
        <v>136.12</v>
      </c>
      <c r="F19" s="293">
        <v>1.96</v>
      </c>
      <c r="G19" s="293">
        <v>91.95</v>
      </c>
      <c r="H19" s="293">
        <v>1.51</v>
      </c>
    </row>
    <row r="20" spans="1:8" ht="21" customHeight="1" x14ac:dyDescent="0.3">
      <c r="A20" s="136"/>
      <c r="B20" s="135" t="s">
        <v>155</v>
      </c>
      <c r="C20" s="293" t="s">
        <v>184</v>
      </c>
      <c r="D20" s="293" t="s">
        <v>27</v>
      </c>
      <c r="E20" s="293" t="s">
        <v>184</v>
      </c>
      <c r="F20" s="293" t="s">
        <v>184</v>
      </c>
      <c r="G20" s="293">
        <v>0.06</v>
      </c>
      <c r="H20" s="293" t="s">
        <v>184</v>
      </c>
    </row>
    <row r="21" spans="1:8" ht="21" customHeight="1" x14ac:dyDescent="0.3">
      <c r="A21" s="136"/>
      <c r="B21" s="135" t="s">
        <v>156</v>
      </c>
      <c r="C21" s="293">
        <v>0.05</v>
      </c>
      <c r="D21" s="293" t="s">
        <v>27</v>
      </c>
      <c r="E21" s="293">
        <v>0.05</v>
      </c>
      <c r="F21" s="293" t="s">
        <v>184</v>
      </c>
      <c r="G21" s="293">
        <v>0.01</v>
      </c>
      <c r="H21" s="293" t="s">
        <v>184</v>
      </c>
    </row>
    <row r="22" spans="1:8" ht="21" customHeight="1" x14ac:dyDescent="0.3">
      <c r="A22" s="136"/>
      <c r="B22" s="135" t="s">
        <v>157</v>
      </c>
      <c r="C22" s="293">
        <v>6.7</v>
      </c>
      <c r="D22" s="293">
        <v>0.08</v>
      </c>
      <c r="E22" s="293">
        <v>2.16</v>
      </c>
      <c r="F22" s="293">
        <v>0.03</v>
      </c>
      <c r="G22" s="293">
        <v>1.48</v>
      </c>
      <c r="H22" s="293">
        <v>0.02</v>
      </c>
    </row>
    <row r="23" spans="1:8" ht="21" customHeight="1" x14ac:dyDescent="0.3">
      <c r="A23" s="359" t="s">
        <v>174</v>
      </c>
      <c r="B23" s="360"/>
      <c r="C23" s="294">
        <v>8609.7199999999993</v>
      </c>
      <c r="D23" s="294">
        <f t="shared" ref="D23:F23" si="0">SUM(D15:D22)</f>
        <v>100</v>
      </c>
      <c r="E23" s="294">
        <v>6931.94</v>
      </c>
      <c r="F23" s="294">
        <f t="shared" si="0"/>
        <v>100</v>
      </c>
      <c r="G23" s="294">
        <v>6077.52</v>
      </c>
      <c r="H23" s="294">
        <v>100</v>
      </c>
    </row>
    <row r="24" spans="1:8" ht="21" customHeight="1" x14ac:dyDescent="0.3">
      <c r="A24" s="312"/>
      <c r="B24" s="292"/>
      <c r="C24" s="295"/>
      <c r="D24" s="295"/>
      <c r="E24" s="295"/>
      <c r="F24" s="295"/>
      <c r="G24" s="295"/>
      <c r="H24" s="295"/>
    </row>
    <row r="25" spans="1:8" ht="21" customHeight="1" x14ac:dyDescent="0.3">
      <c r="A25" s="135" t="s">
        <v>151</v>
      </c>
      <c r="B25" s="135" t="s">
        <v>150</v>
      </c>
      <c r="C25" s="293">
        <v>107.19</v>
      </c>
      <c r="D25" s="293">
        <v>0.96</v>
      </c>
      <c r="E25" s="293">
        <v>400.17</v>
      </c>
      <c r="F25" s="293">
        <v>3.72</v>
      </c>
      <c r="G25" s="293">
        <v>235.33</v>
      </c>
      <c r="H25" s="293">
        <v>2.89</v>
      </c>
    </row>
    <row r="26" spans="1:8" ht="21" customHeight="1" x14ac:dyDescent="0.3">
      <c r="A26" s="136"/>
      <c r="B26" s="135" t="s">
        <v>151</v>
      </c>
      <c r="C26" s="293">
        <v>10978.35</v>
      </c>
      <c r="D26" s="293">
        <v>98.13</v>
      </c>
      <c r="E26" s="293">
        <v>10211.73</v>
      </c>
      <c r="F26" s="293">
        <v>94.91</v>
      </c>
      <c r="G26" s="293">
        <v>7795.79</v>
      </c>
      <c r="H26" s="293">
        <v>95.9</v>
      </c>
    </row>
    <row r="27" spans="1:8" ht="21" customHeight="1" x14ac:dyDescent="0.3">
      <c r="A27" s="136"/>
      <c r="B27" s="135" t="s">
        <v>152</v>
      </c>
      <c r="C27" s="293">
        <v>43.48</v>
      </c>
      <c r="D27" s="293">
        <v>0.39</v>
      </c>
      <c r="E27" s="293">
        <v>40.729999999999997</v>
      </c>
      <c r="F27" s="293">
        <v>0.38</v>
      </c>
      <c r="G27" s="293">
        <v>28.64</v>
      </c>
      <c r="H27" s="293">
        <v>0.35</v>
      </c>
    </row>
    <row r="28" spans="1:8" ht="21" customHeight="1" x14ac:dyDescent="0.3">
      <c r="A28" s="136"/>
      <c r="B28" s="135" t="s">
        <v>153</v>
      </c>
      <c r="C28" s="293">
        <v>53.67</v>
      </c>
      <c r="D28" s="293">
        <v>0.48</v>
      </c>
      <c r="E28" s="293">
        <v>84.91</v>
      </c>
      <c r="F28" s="293">
        <v>0.79</v>
      </c>
      <c r="G28" s="293">
        <v>48.9</v>
      </c>
      <c r="H28" s="293">
        <v>0.6</v>
      </c>
    </row>
    <row r="29" spans="1:8" ht="21" customHeight="1" x14ac:dyDescent="0.3">
      <c r="A29" s="136"/>
      <c r="B29" s="135" t="s">
        <v>154</v>
      </c>
      <c r="C29" s="293">
        <v>3.88</v>
      </c>
      <c r="D29" s="293">
        <v>0.03</v>
      </c>
      <c r="E29" s="293">
        <v>18.28</v>
      </c>
      <c r="F29" s="293">
        <v>0.17</v>
      </c>
      <c r="G29" s="293">
        <v>19.25</v>
      </c>
      <c r="H29" s="293">
        <v>0.24</v>
      </c>
    </row>
    <row r="30" spans="1:8" ht="21" customHeight="1" x14ac:dyDescent="0.3">
      <c r="A30" s="136"/>
      <c r="B30" s="135" t="s">
        <v>155</v>
      </c>
      <c r="C30" s="293" t="s">
        <v>184</v>
      </c>
      <c r="D30" s="293" t="s">
        <v>27</v>
      </c>
      <c r="E30" s="293">
        <v>2.8</v>
      </c>
      <c r="F30" s="293">
        <v>0.03</v>
      </c>
      <c r="G30" s="293" t="s">
        <v>27</v>
      </c>
      <c r="H30" s="293" t="s">
        <v>27</v>
      </c>
    </row>
    <row r="31" spans="1:8" ht="21" customHeight="1" x14ac:dyDescent="0.3">
      <c r="A31" s="136"/>
      <c r="B31" s="135" t="s">
        <v>156</v>
      </c>
      <c r="C31" s="293">
        <v>0.75</v>
      </c>
      <c r="D31" s="293">
        <v>0.01</v>
      </c>
      <c r="E31" s="293" t="s">
        <v>184</v>
      </c>
      <c r="F31" s="293" t="s">
        <v>184</v>
      </c>
      <c r="G31" s="293" t="s">
        <v>184</v>
      </c>
      <c r="H31" s="293" t="s">
        <v>184</v>
      </c>
    </row>
    <row r="32" spans="1:8" ht="21" customHeight="1" x14ac:dyDescent="0.3">
      <c r="A32" s="136"/>
      <c r="B32" s="135" t="s">
        <v>157</v>
      </c>
      <c r="C32" s="293">
        <v>0.39</v>
      </c>
      <c r="D32" s="293" t="s">
        <v>27</v>
      </c>
      <c r="E32" s="293">
        <v>0.55000000000000004</v>
      </c>
      <c r="F32" s="293">
        <v>0.01</v>
      </c>
      <c r="G32" s="293">
        <v>1.43</v>
      </c>
      <c r="H32" s="293">
        <v>0.02</v>
      </c>
    </row>
    <row r="33" spans="1:8" ht="21" customHeight="1" x14ac:dyDescent="0.3">
      <c r="A33" s="359" t="s">
        <v>175</v>
      </c>
      <c r="B33" s="360"/>
      <c r="C33" s="294">
        <v>11187.72</v>
      </c>
      <c r="D33" s="294">
        <f t="shared" ref="D33:H33" si="1">SUM(D25:D32)</f>
        <v>100</v>
      </c>
      <c r="E33" s="294">
        <v>10759.16</v>
      </c>
      <c r="F33" s="294">
        <v>100</v>
      </c>
      <c r="G33" s="294">
        <v>8129.34</v>
      </c>
      <c r="H33" s="294">
        <f t="shared" si="1"/>
        <v>99.999999999999986</v>
      </c>
    </row>
    <row r="34" spans="1:8" ht="21" customHeight="1" x14ac:dyDescent="0.3">
      <c r="A34" s="185"/>
      <c r="B34" s="136"/>
      <c r="C34" s="295"/>
      <c r="D34" s="295"/>
      <c r="E34" s="295"/>
      <c r="F34" s="295"/>
      <c r="G34" s="295"/>
      <c r="H34" s="295"/>
    </row>
    <row r="35" spans="1:8" ht="21" customHeight="1" x14ac:dyDescent="0.3">
      <c r="A35" s="135" t="s">
        <v>152</v>
      </c>
      <c r="B35" s="135" t="s">
        <v>150</v>
      </c>
      <c r="C35" s="293">
        <v>3.08</v>
      </c>
      <c r="D35" s="293">
        <v>2.5299999999999998</v>
      </c>
      <c r="E35" s="293">
        <v>10.56</v>
      </c>
      <c r="F35" s="293">
        <v>9.09</v>
      </c>
      <c r="G35" s="293">
        <v>0.8</v>
      </c>
      <c r="H35" s="293">
        <v>0.97</v>
      </c>
    </row>
    <row r="36" spans="1:8" ht="21" customHeight="1" x14ac:dyDescent="0.3">
      <c r="A36" s="136"/>
      <c r="B36" s="135" t="s">
        <v>151</v>
      </c>
      <c r="C36" s="293">
        <v>0.02</v>
      </c>
      <c r="D36" s="293">
        <v>0.02</v>
      </c>
      <c r="E36" s="293">
        <v>1.1000000000000001</v>
      </c>
      <c r="F36" s="293">
        <v>0.95</v>
      </c>
      <c r="G36" s="293">
        <v>0.73</v>
      </c>
      <c r="H36" s="293">
        <v>0.88</v>
      </c>
    </row>
    <row r="37" spans="1:8" ht="21" customHeight="1" x14ac:dyDescent="0.3">
      <c r="A37" s="136"/>
      <c r="B37" s="135" t="s">
        <v>152</v>
      </c>
      <c r="C37" s="293">
        <v>114.93</v>
      </c>
      <c r="D37" s="293">
        <v>94.41</v>
      </c>
      <c r="E37" s="293">
        <v>101.31</v>
      </c>
      <c r="F37" s="293">
        <v>87.23</v>
      </c>
      <c r="G37" s="293">
        <v>78.260000000000005</v>
      </c>
      <c r="H37" s="293">
        <v>94.48</v>
      </c>
    </row>
    <row r="38" spans="1:8" ht="21" customHeight="1" x14ac:dyDescent="0.3">
      <c r="A38" s="136"/>
      <c r="B38" s="135" t="s">
        <v>153</v>
      </c>
      <c r="C38" s="293" t="s">
        <v>27</v>
      </c>
      <c r="D38" s="293" t="s">
        <v>27</v>
      </c>
      <c r="E38" s="293" t="s">
        <v>184</v>
      </c>
      <c r="F38" s="293" t="s">
        <v>184</v>
      </c>
      <c r="G38" s="293">
        <v>0.01</v>
      </c>
      <c r="H38" s="293">
        <v>0.01</v>
      </c>
    </row>
    <row r="39" spans="1:8" ht="21" customHeight="1" x14ac:dyDescent="0.3">
      <c r="A39" s="136"/>
      <c r="B39" s="135" t="s">
        <v>154</v>
      </c>
      <c r="C39" s="293">
        <v>3.63</v>
      </c>
      <c r="D39" s="293">
        <v>2.98</v>
      </c>
      <c r="E39" s="293">
        <v>3.03</v>
      </c>
      <c r="F39" s="293">
        <v>2.61</v>
      </c>
      <c r="G39" s="293">
        <v>2.91</v>
      </c>
      <c r="H39" s="293">
        <v>3.51</v>
      </c>
    </row>
    <row r="40" spans="1:8" ht="21" customHeight="1" x14ac:dyDescent="0.3">
      <c r="A40" s="136"/>
      <c r="B40" s="135" t="s">
        <v>155</v>
      </c>
      <c r="C40" s="293" t="s">
        <v>184</v>
      </c>
      <c r="D40" s="293" t="s">
        <v>27</v>
      </c>
      <c r="E40" s="293">
        <v>0.01</v>
      </c>
      <c r="F40" s="293">
        <v>0.01</v>
      </c>
      <c r="G40" s="293">
        <v>0.02</v>
      </c>
      <c r="H40" s="293">
        <v>0.03</v>
      </c>
    </row>
    <row r="41" spans="1:8" ht="21" customHeight="1" x14ac:dyDescent="0.3">
      <c r="A41" s="136"/>
      <c r="B41" s="135" t="s">
        <v>156</v>
      </c>
      <c r="C41" s="293" t="s">
        <v>184</v>
      </c>
      <c r="D41" s="293" t="s">
        <v>27</v>
      </c>
      <c r="E41" s="293" t="s">
        <v>27</v>
      </c>
      <c r="F41" s="293" t="s">
        <v>27</v>
      </c>
      <c r="G41" s="293" t="s">
        <v>27</v>
      </c>
      <c r="H41" s="293" t="s">
        <v>27</v>
      </c>
    </row>
    <row r="42" spans="1:8" ht="21" customHeight="1" x14ac:dyDescent="0.3">
      <c r="A42" s="136"/>
      <c r="B42" s="135" t="s">
        <v>157</v>
      </c>
      <c r="C42" s="293">
        <v>0.06</v>
      </c>
      <c r="D42" s="293">
        <v>0.5</v>
      </c>
      <c r="E42" s="293">
        <v>0.13</v>
      </c>
      <c r="F42" s="293">
        <v>0.113</v>
      </c>
      <c r="G42" s="293">
        <v>0.1</v>
      </c>
      <c r="H42" s="293">
        <v>0.12</v>
      </c>
    </row>
    <row r="43" spans="1:8" ht="21" customHeight="1" x14ac:dyDescent="0.3">
      <c r="A43" s="359" t="s">
        <v>176</v>
      </c>
      <c r="B43" s="360"/>
      <c r="C43" s="294">
        <v>121.73</v>
      </c>
      <c r="D43" s="294">
        <v>100</v>
      </c>
      <c r="E43" s="294">
        <v>116.15</v>
      </c>
      <c r="F43" s="294">
        <f t="shared" ref="F43:H43" si="2">SUM(F35:F42)</f>
        <v>100.00300000000001</v>
      </c>
      <c r="G43" s="294">
        <v>82.83</v>
      </c>
      <c r="H43" s="294">
        <f t="shared" si="2"/>
        <v>100.00000000000001</v>
      </c>
    </row>
    <row r="44" spans="1:8" ht="21" customHeight="1" x14ac:dyDescent="0.3">
      <c r="A44" s="312"/>
      <c r="B44" s="292"/>
      <c r="C44" s="295"/>
      <c r="D44" s="295"/>
      <c r="E44" s="295"/>
      <c r="F44" s="295"/>
      <c r="G44" s="295"/>
      <c r="H44" s="295"/>
    </row>
    <row r="45" spans="1:8" ht="21" customHeight="1" x14ac:dyDescent="0.3">
      <c r="A45" s="135" t="s">
        <v>153</v>
      </c>
      <c r="B45" s="135" t="s">
        <v>150</v>
      </c>
      <c r="C45" s="293" t="s">
        <v>184</v>
      </c>
      <c r="D45" s="293">
        <v>0.01</v>
      </c>
      <c r="E45" s="293" t="s">
        <v>27</v>
      </c>
      <c r="F45" s="293" t="s">
        <v>27</v>
      </c>
      <c r="G45" s="293">
        <v>0.01</v>
      </c>
      <c r="H45" s="293">
        <v>0.02</v>
      </c>
    </row>
    <row r="46" spans="1:8" ht="21" customHeight="1" x14ac:dyDescent="0.3">
      <c r="A46" s="136"/>
      <c r="B46" s="135" t="s">
        <v>151</v>
      </c>
      <c r="C46" s="293">
        <v>0.28000000000000003</v>
      </c>
      <c r="D46" s="293">
        <v>1.61</v>
      </c>
      <c r="E46" s="293">
        <v>2.14</v>
      </c>
      <c r="F46" s="293">
        <v>7.84</v>
      </c>
      <c r="G46" s="293">
        <v>2.65</v>
      </c>
      <c r="H46" s="293">
        <v>9.3699999999999992</v>
      </c>
    </row>
    <row r="47" spans="1:8" ht="21" customHeight="1" x14ac:dyDescent="0.3">
      <c r="A47" s="136"/>
      <c r="B47" s="135" t="s">
        <v>152</v>
      </c>
      <c r="C47" s="293" t="s">
        <v>184</v>
      </c>
      <c r="D47" s="293" t="s">
        <v>27</v>
      </c>
      <c r="E47" s="293" t="s">
        <v>27</v>
      </c>
      <c r="F47" s="293" t="s">
        <v>27</v>
      </c>
      <c r="G47" s="293" t="s">
        <v>27</v>
      </c>
      <c r="H47" s="293" t="s">
        <v>27</v>
      </c>
    </row>
    <row r="48" spans="1:8" ht="21" customHeight="1" x14ac:dyDescent="0.3">
      <c r="A48" s="136"/>
      <c r="B48" s="135" t="s">
        <v>153</v>
      </c>
      <c r="C48" s="293">
        <v>16.93</v>
      </c>
      <c r="D48" s="293">
        <v>98.38</v>
      </c>
      <c r="E48" s="293">
        <v>25.21</v>
      </c>
      <c r="F48" s="293">
        <v>92.16</v>
      </c>
      <c r="G48" s="293">
        <v>25.64</v>
      </c>
      <c r="H48" s="293">
        <v>90.59</v>
      </c>
    </row>
    <row r="49" spans="1:12" ht="21" customHeight="1" x14ac:dyDescent="0.3">
      <c r="A49" s="136"/>
      <c r="B49" s="135" t="s">
        <v>154</v>
      </c>
      <c r="C49" s="293" t="s">
        <v>27</v>
      </c>
      <c r="D49" s="293" t="s">
        <v>27</v>
      </c>
      <c r="E49" s="293" t="s">
        <v>27</v>
      </c>
      <c r="F49" s="293" t="s">
        <v>27</v>
      </c>
      <c r="G49" s="293" t="s">
        <v>184</v>
      </c>
      <c r="H49" s="293">
        <v>0.01</v>
      </c>
    </row>
    <row r="50" spans="1:12" ht="21" customHeight="1" x14ac:dyDescent="0.3">
      <c r="A50" s="136"/>
      <c r="B50" s="135" t="s">
        <v>155</v>
      </c>
      <c r="C50" s="293" t="s">
        <v>27</v>
      </c>
      <c r="D50" s="293" t="s">
        <v>27</v>
      </c>
      <c r="E50" s="293" t="s">
        <v>27</v>
      </c>
      <c r="F50" s="293" t="s">
        <v>27</v>
      </c>
      <c r="G50" s="293" t="s">
        <v>27</v>
      </c>
      <c r="H50" s="293" t="s">
        <v>27</v>
      </c>
    </row>
    <row r="51" spans="1:12" ht="21" customHeight="1" x14ac:dyDescent="0.3">
      <c r="A51" s="136"/>
      <c r="B51" s="135" t="s">
        <v>156</v>
      </c>
      <c r="C51" s="293" t="s">
        <v>27</v>
      </c>
      <c r="D51" s="293" t="s">
        <v>27</v>
      </c>
      <c r="E51" s="293" t="s">
        <v>27</v>
      </c>
      <c r="F51" s="293" t="s">
        <v>27</v>
      </c>
      <c r="G51" s="293" t="s">
        <v>27</v>
      </c>
      <c r="H51" s="293" t="s">
        <v>27</v>
      </c>
    </row>
    <row r="52" spans="1:12" ht="21" customHeight="1" x14ac:dyDescent="0.3">
      <c r="A52" s="136"/>
      <c r="B52" s="135" t="s">
        <v>157</v>
      </c>
      <c r="C52" s="293" t="s">
        <v>27</v>
      </c>
      <c r="D52" s="293" t="s">
        <v>27</v>
      </c>
      <c r="E52" s="293" t="s">
        <v>27</v>
      </c>
      <c r="F52" s="293" t="s">
        <v>27</v>
      </c>
      <c r="G52" s="293" t="s">
        <v>27</v>
      </c>
      <c r="H52" s="293" t="s">
        <v>27</v>
      </c>
    </row>
    <row r="53" spans="1:12" ht="21" customHeight="1" x14ac:dyDescent="0.3">
      <c r="A53" s="359" t="s">
        <v>177</v>
      </c>
      <c r="B53" s="360"/>
      <c r="C53" s="294">
        <f>SUM(C46:C52)</f>
        <v>17.21</v>
      </c>
      <c r="D53" s="294">
        <v>100</v>
      </c>
      <c r="E53" s="294">
        <v>27.36</v>
      </c>
      <c r="F53" s="294">
        <f t="shared" ref="F53" si="3">SUM(F46:F52)</f>
        <v>100</v>
      </c>
      <c r="G53" s="294">
        <v>28.3</v>
      </c>
      <c r="H53" s="296">
        <v>100</v>
      </c>
    </row>
    <row r="54" spans="1:12" ht="15.75" x14ac:dyDescent="0.25">
      <c r="H54" s="217" t="s">
        <v>217</v>
      </c>
    </row>
    <row r="58" spans="1:12" x14ac:dyDescent="0.25">
      <c r="A58" s="321" t="s">
        <v>249</v>
      </c>
      <c r="B58" s="321"/>
      <c r="C58" s="321"/>
      <c r="D58" s="321"/>
      <c r="E58" s="321"/>
      <c r="F58" s="321"/>
      <c r="G58" s="321"/>
      <c r="H58" s="321"/>
      <c r="I58" s="162"/>
      <c r="J58" s="162"/>
      <c r="K58" s="162"/>
      <c r="L58" s="162"/>
    </row>
  </sheetData>
  <mergeCells count="14">
    <mergeCell ref="A58:H58"/>
    <mergeCell ref="A53:B53"/>
    <mergeCell ref="A43:B43"/>
    <mergeCell ref="A33:B33"/>
    <mergeCell ref="A23:B23"/>
    <mergeCell ref="A1:H1"/>
    <mergeCell ref="F2:H2"/>
    <mergeCell ref="A7:H7"/>
    <mergeCell ref="A8:H8"/>
    <mergeCell ref="A12:A13"/>
    <mergeCell ref="B12:B13"/>
    <mergeCell ref="C12:D12"/>
    <mergeCell ref="E12:F12"/>
    <mergeCell ref="G12:H12"/>
  </mergeCells>
  <pageMargins left="0.42" right="0.23622047244094491" top="0.51181102362204722" bottom="0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7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19.7109375" customWidth="1"/>
    <col min="3" max="8" width="15.7109375" customWidth="1"/>
  </cols>
  <sheetData>
    <row r="1" spans="1:8" x14ac:dyDescent="0.25">
      <c r="A1" s="321"/>
      <c r="B1" s="321"/>
      <c r="C1" s="321"/>
      <c r="D1" s="321"/>
      <c r="E1" s="321"/>
      <c r="F1" s="321"/>
      <c r="G1" s="321"/>
      <c r="H1" s="321"/>
    </row>
    <row r="2" spans="1:8" ht="15.75" x14ac:dyDescent="0.25">
      <c r="A2" s="84" t="s">
        <v>264</v>
      </c>
      <c r="B2" s="63"/>
      <c r="F2" s="356" t="s">
        <v>109</v>
      </c>
      <c r="G2" s="356"/>
      <c r="H2" s="356"/>
    </row>
    <row r="5" spans="1:8" ht="21" x14ac:dyDescent="0.25">
      <c r="A5" s="334" t="s">
        <v>211</v>
      </c>
      <c r="B5" s="334"/>
      <c r="C5" s="334"/>
      <c r="D5" s="334"/>
      <c r="E5" s="334"/>
      <c r="F5" s="334"/>
      <c r="G5" s="334"/>
      <c r="H5" s="334"/>
    </row>
    <row r="6" spans="1:8" ht="23.25" x14ac:dyDescent="0.35">
      <c r="A6" s="335" t="s">
        <v>205</v>
      </c>
      <c r="B6" s="335"/>
      <c r="C6" s="335"/>
      <c r="D6" s="335"/>
      <c r="E6" s="335"/>
      <c r="F6" s="335"/>
      <c r="G6" s="335"/>
      <c r="H6" s="335"/>
    </row>
    <row r="10" spans="1:8" ht="21" x14ac:dyDescent="0.25">
      <c r="A10" s="357" t="s">
        <v>171</v>
      </c>
      <c r="B10" s="357" t="s">
        <v>170</v>
      </c>
      <c r="C10" s="358" t="s">
        <v>220</v>
      </c>
      <c r="D10" s="358"/>
      <c r="E10" s="358" t="s">
        <v>172</v>
      </c>
      <c r="F10" s="358"/>
      <c r="G10" s="358" t="s">
        <v>173</v>
      </c>
      <c r="H10" s="358"/>
    </row>
    <row r="11" spans="1:8" ht="18.75" x14ac:dyDescent="0.25">
      <c r="A11" s="361"/>
      <c r="B11" s="361"/>
      <c r="C11" s="181" t="s">
        <v>57</v>
      </c>
      <c r="D11" s="181" t="s">
        <v>146</v>
      </c>
      <c r="E11" s="181" t="s">
        <v>57</v>
      </c>
      <c r="F11" s="181" t="s">
        <v>146</v>
      </c>
      <c r="G11" s="181" t="s">
        <v>57</v>
      </c>
      <c r="H11" s="181" t="s">
        <v>146</v>
      </c>
    </row>
    <row r="12" spans="1:8" ht="18.75" x14ac:dyDescent="0.3">
      <c r="A12" s="191"/>
      <c r="B12" s="189"/>
      <c r="C12" s="190"/>
      <c r="D12" s="190"/>
      <c r="E12" s="190"/>
      <c r="F12" s="190"/>
      <c r="G12" s="190"/>
      <c r="H12" s="190"/>
    </row>
    <row r="13" spans="1:8" ht="20.100000000000001" customHeight="1" x14ac:dyDescent="0.3">
      <c r="A13" s="135" t="s">
        <v>154</v>
      </c>
      <c r="B13" s="135" t="s">
        <v>150</v>
      </c>
      <c r="C13" s="293">
        <v>235.52</v>
      </c>
      <c r="D13" s="293">
        <v>12.79</v>
      </c>
      <c r="E13" s="293">
        <v>186.81</v>
      </c>
      <c r="F13" s="293">
        <v>12.44</v>
      </c>
      <c r="G13" s="293">
        <v>127.85</v>
      </c>
      <c r="H13" s="293">
        <v>10.87</v>
      </c>
    </row>
    <row r="14" spans="1:8" ht="20.100000000000001" customHeight="1" x14ac:dyDescent="0.3">
      <c r="A14" s="136"/>
      <c r="B14" s="135" t="s">
        <v>151</v>
      </c>
      <c r="C14" s="293">
        <v>27.7</v>
      </c>
      <c r="D14" s="293">
        <v>1.5</v>
      </c>
      <c r="E14" s="293">
        <v>87.53</v>
      </c>
      <c r="F14" s="293">
        <v>5.83</v>
      </c>
      <c r="G14" s="293">
        <v>78.790000000000006</v>
      </c>
      <c r="H14" s="293">
        <v>6.7</v>
      </c>
    </row>
    <row r="15" spans="1:8" ht="20.100000000000001" customHeight="1" x14ac:dyDescent="0.3">
      <c r="A15" s="136"/>
      <c r="B15" s="135" t="s">
        <v>152</v>
      </c>
      <c r="C15" s="293">
        <v>37.19</v>
      </c>
      <c r="D15" s="293">
        <v>2.02</v>
      </c>
      <c r="E15" s="293">
        <v>32.380000000000003</v>
      </c>
      <c r="F15" s="293">
        <v>2.16</v>
      </c>
      <c r="G15" s="293">
        <v>33.21</v>
      </c>
      <c r="H15" s="293">
        <v>2.82</v>
      </c>
    </row>
    <row r="16" spans="1:8" ht="20.100000000000001" customHeight="1" x14ac:dyDescent="0.3">
      <c r="A16" s="136"/>
      <c r="B16" s="135" t="s">
        <v>153</v>
      </c>
      <c r="C16" s="293">
        <v>0.36</v>
      </c>
      <c r="D16" s="293">
        <v>0.02</v>
      </c>
      <c r="E16" s="293">
        <v>0.39</v>
      </c>
      <c r="F16" s="293">
        <v>0.03</v>
      </c>
      <c r="G16" s="293">
        <v>0.4</v>
      </c>
      <c r="H16" s="293">
        <v>0.03</v>
      </c>
    </row>
    <row r="17" spans="1:8" ht="20.100000000000001" customHeight="1" x14ac:dyDescent="0.3">
      <c r="A17" s="136"/>
      <c r="B17" s="135" t="s">
        <v>154</v>
      </c>
      <c r="C17" s="293">
        <v>1539.73</v>
      </c>
      <c r="D17" s="293">
        <v>83.64</v>
      </c>
      <c r="E17" s="293">
        <v>1194.5</v>
      </c>
      <c r="F17" s="293">
        <v>79.540000000000006</v>
      </c>
      <c r="G17" s="293">
        <v>935.73</v>
      </c>
      <c r="H17" s="293">
        <v>79.55</v>
      </c>
    </row>
    <row r="18" spans="1:8" ht="20.100000000000001" customHeight="1" x14ac:dyDescent="0.3">
      <c r="A18" s="136"/>
      <c r="B18" s="135" t="s">
        <v>155</v>
      </c>
      <c r="C18" s="293">
        <v>0.02</v>
      </c>
      <c r="D18" s="293" t="s">
        <v>27</v>
      </c>
      <c r="E18" s="293" t="s">
        <v>184</v>
      </c>
      <c r="F18" s="293" t="s">
        <v>184</v>
      </c>
      <c r="G18" s="293" t="s">
        <v>184</v>
      </c>
      <c r="H18" s="293" t="s">
        <v>184</v>
      </c>
    </row>
    <row r="19" spans="1:8" ht="20.100000000000001" customHeight="1" x14ac:dyDescent="0.3">
      <c r="A19" s="136"/>
      <c r="B19" s="135" t="s">
        <v>156</v>
      </c>
      <c r="C19" s="293">
        <v>0.01</v>
      </c>
      <c r="D19" s="293" t="s">
        <v>27</v>
      </c>
      <c r="E19" s="293">
        <v>0.02</v>
      </c>
      <c r="F19" s="293" t="s">
        <v>184</v>
      </c>
      <c r="G19" s="293">
        <v>0.01</v>
      </c>
      <c r="H19" s="293" t="s">
        <v>184</v>
      </c>
    </row>
    <row r="20" spans="1:8" ht="20.100000000000001" customHeight="1" x14ac:dyDescent="0.3">
      <c r="A20" s="136"/>
      <c r="B20" s="135" t="s">
        <v>157</v>
      </c>
      <c r="C20" s="293">
        <v>0.31</v>
      </c>
      <c r="D20" s="293">
        <v>0.02</v>
      </c>
      <c r="E20" s="293">
        <v>0.12</v>
      </c>
      <c r="F20" s="293">
        <v>0.01</v>
      </c>
      <c r="G20" s="293">
        <v>0.22</v>
      </c>
      <c r="H20" s="293">
        <v>0.02</v>
      </c>
    </row>
    <row r="21" spans="1:8" ht="20.100000000000001" customHeight="1" x14ac:dyDescent="0.3">
      <c r="A21" s="359" t="s">
        <v>178</v>
      </c>
      <c r="B21" s="360"/>
      <c r="C21" s="294">
        <v>1840.83</v>
      </c>
      <c r="D21" s="294">
        <v>100</v>
      </c>
      <c r="E21" s="294">
        <v>1501.76</v>
      </c>
      <c r="F21" s="294">
        <v>100</v>
      </c>
      <c r="G21" s="294">
        <v>1176.21</v>
      </c>
      <c r="H21" s="294">
        <v>100</v>
      </c>
    </row>
    <row r="22" spans="1:8" ht="20.100000000000001" customHeight="1" x14ac:dyDescent="0.3">
      <c r="A22" s="185"/>
      <c r="B22" s="136"/>
      <c r="C22" s="295"/>
      <c r="D22" s="295"/>
      <c r="E22" s="295"/>
      <c r="F22" s="295"/>
      <c r="G22" s="295"/>
      <c r="H22" s="295"/>
    </row>
    <row r="23" spans="1:8" ht="20.100000000000001" customHeight="1" x14ac:dyDescent="0.3">
      <c r="A23" s="135" t="s">
        <v>155</v>
      </c>
      <c r="B23" s="135" t="s">
        <v>150</v>
      </c>
      <c r="C23" s="293">
        <v>0.01</v>
      </c>
      <c r="D23" s="293">
        <v>1.46</v>
      </c>
      <c r="E23" s="293" t="s">
        <v>27</v>
      </c>
      <c r="F23" s="293" t="s">
        <v>27</v>
      </c>
      <c r="G23" s="293" t="s">
        <v>27</v>
      </c>
      <c r="H23" s="293" t="s">
        <v>27</v>
      </c>
    </row>
    <row r="24" spans="1:8" ht="20.100000000000001" customHeight="1" x14ac:dyDescent="0.3">
      <c r="A24" s="136"/>
      <c r="B24" s="135" t="s">
        <v>151</v>
      </c>
      <c r="C24" s="293" t="s">
        <v>27</v>
      </c>
      <c r="D24" s="293" t="s">
        <v>27</v>
      </c>
      <c r="E24" s="293" t="s">
        <v>27</v>
      </c>
      <c r="F24" s="293" t="s">
        <v>27</v>
      </c>
      <c r="G24" s="293" t="s">
        <v>27</v>
      </c>
      <c r="H24" s="293" t="s">
        <v>27</v>
      </c>
    </row>
    <row r="25" spans="1:8" ht="20.100000000000001" customHeight="1" x14ac:dyDescent="0.3">
      <c r="A25" s="136"/>
      <c r="B25" s="135" t="s">
        <v>152</v>
      </c>
      <c r="C25" s="293">
        <v>0.08</v>
      </c>
      <c r="D25" s="293">
        <v>17.68</v>
      </c>
      <c r="E25" s="293">
        <v>7.0000000000000007E-2</v>
      </c>
      <c r="F25" s="293">
        <v>12.61</v>
      </c>
      <c r="G25" s="293">
        <v>0.02</v>
      </c>
      <c r="H25" s="293">
        <v>5.88</v>
      </c>
    </row>
    <row r="26" spans="1:8" ht="20.100000000000001" customHeight="1" x14ac:dyDescent="0.3">
      <c r="A26" s="136"/>
      <c r="B26" s="135" t="s">
        <v>153</v>
      </c>
      <c r="C26" s="293" t="s">
        <v>27</v>
      </c>
      <c r="D26" s="293" t="s">
        <v>27</v>
      </c>
      <c r="E26" s="293" t="s">
        <v>27</v>
      </c>
      <c r="F26" s="293" t="s">
        <v>27</v>
      </c>
      <c r="G26" s="293" t="s">
        <v>27</v>
      </c>
      <c r="H26" s="293" t="s">
        <v>27</v>
      </c>
    </row>
    <row r="27" spans="1:8" ht="20.100000000000001" customHeight="1" x14ac:dyDescent="0.3">
      <c r="A27" s="136"/>
      <c r="B27" s="135" t="s">
        <v>154</v>
      </c>
      <c r="C27" s="293">
        <v>0.01</v>
      </c>
      <c r="D27" s="293">
        <v>1.26</v>
      </c>
      <c r="E27" s="293">
        <v>0.01</v>
      </c>
      <c r="F27" s="293">
        <v>1.33</v>
      </c>
      <c r="G27" s="293">
        <v>0.02</v>
      </c>
      <c r="H27" s="293">
        <v>5.86</v>
      </c>
    </row>
    <row r="28" spans="1:8" ht="20.100000000000001" customHeight="1" x14ac:dyDescent="0.3">
      <c r="A28" s="136"/>
      <c r="B28" s="135" t="s">
        <v>155</v>
      </c>
      <c r="C28" s="293">
        <v>0.35</v>
      </c>
      <c r="D28" s="293">
        <v>79.599999999999994</v>
      </c>
      <c r="E28" s="293">
        <v>0.47</v>
      </c>
      <c r="F28" s="293">
        <v>86.07</v>
      </c>
      <c r="G28" s="293">
        <v>0.28999999999999998</v>
      </c>
      <c r="H28" s="293">
        <v>88.26</v>
      </c>
    </row>
    <row r="29" spans="1:8" ht="20.100000000000001" customHeight="1" x14ac:dyDescent="0.3">
      <c r="A29" s="136"/>
      <c r="B29" s="135" t="s">
        <v>156</v>
      </c>
      <c r="C29" s="293" t="s">
        <v>27</v>
      </c>
      <c r="D29" s="293" t="s">
        <v>27</v>
      </c>
      <c r="E29" s="293" t="s">
        <v>27</v>
      </c>
      <c r="F29" s="293" t="s">
        <v>27</v>
      </c>
      <c r="G29" s="293" t="s">
        <v>27</v>
      </c>
      <c r="H29" s="293" t="s">
        <v>27</v>
      </c>
    </row>
    <row r="30" spans="1:8" ht="20.100000000000001" customHeight="1" x14ac:dyDescent="0.3">
      <c r="A30" s="136"/>
      <c r="B30" s="135" t="s">
        <v>157</v>
      </c>
      <c r="C30" s="293" t="s">
        <v>27</v>
      </c>
      <c r="D30" s="293" t="s">
        <v>27</v>
      </c>
      <c r="E30" s="293" t="s">
        <v>27</v>
      </c>
      <c r="F30" s="293" t="s">
        <v>27</v>
      </c>
      <c r="G30" s="293" t="s">
        <v>27</v>
      </c>
      <c r="H30" s="293" t="s">
        <v>27</v>
      </c>
    </row>
    <row r="31" spans="1:8" ht="20.100000000000001" customHeight="1" x14ac:dyDescent="0.3">
      <c r="A31" s="359" t="s">
        <v>179</v>
      </c>
      <c r="B31" s="360"/>
      <c r="C31" s="294">
        <v>0.44</v>
      </c>
      <c r="D31" s="294">
        <f t="shared" ref="D31:H31" si="0">SUM(D23:D30)</f>
        <v>100</v>
      </c>
      <c r="E31" s="294">
        <f t="shared" si="0"/>
        <v>0.54999999999999993</v>
      </c>
      <c r="F31" s="294">
        <v>100</v>
      </c>
      <c r="G31" s="294">
        <f t="shared" si="0"/>
        <v>0.32999999999999996</v>
      </c>
      <c r="H31" s="294">
        <f t="shared" si="0"/>
        <v>100</v>
      </c>
    </row>
    <row r="32" spans="1:8" ht="20.100000000000001" customHeight="1" x14ac:dyDescent="0.3">
      <c r="A32" s="185"/>
      <c r="B32" s="136"/>
      <c r="C32" s="295"/>
      <c r="D32" s="295"/>
      <c r="E32" s="295"/>
      <c r="F32" s="295"/>
      <c r="G32" s="295"/>
      <c r="H32" s="295"/>
    </row>
    <row r="33" spans="1:8" ht="20.100000000000001" customHeight="1" x14ac:dyDescent="0.3">
      <c r="A33" s="345" t="s">
        <v>231</v>
      </c>
      <c r="B33" s="135" t="s">
        <v>150</v>
      </c>
      <c r="C33" s="293" t="s">
        <v>184</v>
      </c>
      <c r="D33" s="293">
        <v>0.03</v>
      </c>
      <c r="E33" s="293">
        <v>0.01</v>
      </c>
      <c r="F33" s="293">
        <v>0.17</v>
      </c>
      <c r="G33" s="293" t="s">
        <v>184</v>
      </c>
      <c r="H33" s="293">
        <v>0.02</v>
      </c>
    </row>
    <row r="34" spans="1:8" ht="20.100000000000001" customHeight="1" x14ac:dyDescent="0.3">
      <c r="A34" s="345"/>
      <c r="B34" s="135" t="s">
        <v>151</v>
      </c>
      <c r="C34" s="293" t="s">
        <v>27</v>
      </c>
      <c r="D34" s="293" t="s">
        <v>27</v>
      </c>
      <c r="E34" s="293" t="s">
        <v>27</v>
      </c>
      <c r="F34" s="293" t="s">
        <v>27</v>
      </c>
      <c r="G34" s="293" t="s">
        <v>27</v>
      </c>
      <c r="H34" s="293" t="s">
        <v>27</v>
      </c>
    </row>
    <row r="35" spans="1:8" ht="20.100000000000001" customHeight="1" x14ac:dyDescent="0.3">
      <c r="A35" s="136"/>
      <c r="B35" s="135" t="s">
        <v>152</v>
      </c>
      <c r="C35" s="293" t="s">
        <v>184</v>
      </c>
      <c r="D35" s="293" t="s">
        <v>27</v>
      </c>
      <c r="E35" s="293" t="s">
        <v>27</v>
      </c>
      <c r="F35" s="293" t="s">
        <v>27</v>
      </c>
      <c r="G35" s="293">
        <v>0.01</v>
      </c>
      <c r="H35" s="293">
        <v>0.1</v>
      </c>
    </row>
    <row r="36" spans="1:8" ht="20.100000000000001" customHeight="1" x14ac:dyDescent="0.3">
      <c r="A36" s="136"/>
      <c r="B36" s="135" t="s">
        <v>153</v>
      </c>
      <c r="C36" s="293">
        <v>0.02</v>
      </c>
      <c r="D36" s="293">
        <v>0.27</v>
      </c>
      <c r="E36" s="293" t="s">
        <v>184</v>
      </c>
      <c r="F36" s="293">
        <v>0.05</v>
      </c>
      <c r="G36" s="293">
        <v>0.02</v>
      </c>
      <c r="H36" s="293">
        <v>0.4</v>
      </c>
    </row>
    <row r="37" spans="1:8" ht="20.100000000000001" customHeight="1" x14ac:dyDescent="0.3">
      <c r="A37" s="136"/>
      <c r="B37" s="135" t="s">
        <v>154</v>
      </c>
      <c r="C37" s="293">
        <v>0.08</v>
      </c>
      <c r="D37" s="293">
        <v>1.1599999999999999</v>
      </c>
      <c r="E37" s="293">
        <v>0.36</v>
      </c>
      <c r="F37" s="293">
        <v>4.83</v>
      </c>
      <c r="G37" s="293">
        <v>0.23</v>
      </c>
      <c r="H37" s="293">
        <v>3.91</v>
      </c>
    </row>
    <row r="38" spans="1:8" ht="20.100000000000001" customHeight="1" x14ac:dyDescent="0.3">
      <c r="A38" s="136"/>
      <c r="B38" s="135" t="s">
        <v>155</v>
      </c>
      <c r="C38" s="293" t="s">
        <v>27</v>
      </c>
      <c r="D38" s="293" t="s">
        <v>27</v>
      </c>
      <c r="E38" s="293" t="s">
        <v>27</v>
      </c>
      <c r="F38" s="293" t="s">
        <v>27</v>
      </c>
      <c r="G38" s="293" t="s">
        <v>27</v>
      </c>
      <c r="H38" s="293" t="s">
        <v>27</v>
      </c>
    </row>
    <row r="39" spans="1:8" ht="20.100000000000001" customHeight="1" x14ac:dyDescent="0.3">
      <c r="A39" s="136"/>
      <c r="B39" s="135" t="s">
        <v>156</v>
      </c>
      <c r="C39" s="293">
        <v>6.86</v>
      </c>
      <c r="D39" s="293">
        <v>98.55</v>
      </c>
      <c r="E39" s="293">
        <v>7.09</v>
      </c>
      <c r="F39" s="293">
        <v>94.95</v>
      </c>
      <c r="G39" s="293">
        <v>5.71</v>
      </c>
      <c r="H39" s="293">
        <v>95.57</v>
      </c>
    </row>
    <row r="40" spans="1:8" ht="20.100000000000001" customHeight="1" x14ac:dyDescent="0.3">
      <c r="A40" s="136"/>
      <c r="B40" s="135" t="s">
        <v>157</v>
      </c>
      <c r="C40" s="293" t="s">
        <v>27</v>
      </c>
      <c r="D40" s="293" t="s">
        <v>27</v>
      </c>
      <c r="E40" s="293" t="s">
        <v>27</v>
      </c>
      <c r="F40" s="297" t="s">
        <v>27</v>
      </c>
      <c r="G40" s="297" t="s">
        <v>27</v>
      </c>
      <c r="H40" s="293" t="s">
        <v>27</v>
      </c>
    </row>
    <row r="41" spans="1:8" ht="20.100000000000001" customHeight="1" x14ac:dyDescent="0.3">
      <c r="A41" s="359" t="s">
        <v>180</v>
      </c>
      <c r="B41" s="360"/>
      <c r="C41" s="294">
        <v>6.97</v>
      </c>
      <c r="D41" s="294">
        <v>100</v>
      </c>
      <c r="E41" s="294">
        <v>7.46</v>
      </c>
      <c r="F41" s="294">
        <v>100</v>
      </c>
      <c r="G41" s="294">
        <v>5.9669999999999996</v>
      </c>
      <c r="H41" s="294">
        <v>100</v>
      </c>
    </row>
    <row r="42" spans="1:8" ht="20.100000000000001" customHeight="1" x14ac:dyDescent="0.3">
      <c r="A42" s="185"/>
      <c r="B42" s="136"/>
      <c r="C42" s="295"/>
      <c r="D42" s="295"/>
      <c r="E42" s="295"/>
      <c r="F42" s="295"/>
      <c r="G42" s="295"/>
      <c r="H42" s="295"/>
    </row>
    <row r="43" spans="1:8" ht="20.100000000000001" customHeight="1" x14ac:dyDescent="0.3">
      <c r="A43" s="135" t="s">
        <v>157</v>
      </c>
      <c r="B43" s="135" t="s">
        <v>150</v>
      </c>
      <c r="C43" s="293">
        <v>0.01</v>
      </c>
      <c r="D43" s="293">
        <v>0.04</v>
      </c>
      <c r="E43" s="293">
        <v>0.02</v>
      </c>
      <c r="F43" s="293">
        <v>0.11</v>
      </c>
      <c r="G43" s="293">
        <v>0.04</v>
      </c>
      <c r="H43" s="293">
        <v>0.2</v>
      </c>
    </row>
    <row r="44" spans="1:8" ht="20.100000000000001" customHeight="1" x14ac:dyDescent="0.3">
      <c r="A44" s="136"/>
      <c r="B44" s="135" t="s">
        <v>151</v>
      </c>
      <c r="C44" s="293" t="s">
        <v>184</v>
      </c>
      <c r="D44" s="293">
        <v>0.01</v>
      </c>
      <c r="E44" s="293" t="s">
        <v>27</v>
      </c>
      <c r="F44" s="293" t="s">
        <v>27</v>
      </c>
      <c r="G44" s="293" t="s">
        <v>184</v>
      </c>
      <c r="H44" s="293">
        <v>0.01</v>
      </c>
    </row>
    <row r="45" spans="1:8" ht="20.100000000000001" customHeight="1" x14ac:dyDescent="0.3">
      <c r="A45" s="136"/>
      <c r="B45" s="135" t="s">
        <v>152</v>
      </c>
      <c r="C45" s="293">
        <v>0.01</v>
      </c>
      <c r="D45" s="293">
        <v>0.03</v>
      </c>
      <c r="E45" s="293" t="s">
        <v>184</v>
      </c>
      <c r="F45" s="293" t="s">
        <v>184</v>
      </c>
      <c r="G45" s="293" t="s">
        <v>184</v>
      </c>
      <c r="H45" s="293" t="s">
        <v>184</v>
      </c>
    </row>
    <row r="46" spans="1:8" ht="20.100000000000001" customHeight="1" x14ac:dyDescent="0.3">
      <c r="A46" s="136"/>
      <c r="B46" s="135" t="s">
        <v>153</v>
      </c>
      <c r="C46" s="293" t="s">
        <v>27</v>
      </c>
      <c r="D46" s="293" t="s">
        <v>27</v>
      </c>
      <c r="E46" s="293" t="s">
        <v>27</v>
      </c>
      <c r="F46" s="293" t="s">
        <v>27</v>
      </c>
      <c r="G46" s="293" t="s">
        <v>27</v>
      </c>
      <c r="H46" s="293" t="s">
        <v>27</v>
      </c>
    </row>
    <row r="47" spans="1:8" ht="20.100000000000001" customHeight="1" x14ac:dyDescent="0.3">
      <c r="A47" s="136"/>
      <c r="B47" s="135" t="s">
        <v>154</v>
      </c>
      <c r="C47" s="293">
        <v>0.05</v>
      </c>
      <c r="D47" s="293">
        <v>0.25</v>
      </c>
      <c r="E47" s="293">
        <v>0.06</v>
      </c>
      <c r="F47" s="293">
        <v>0.34</v>
      </c>
      <c r="G47" s="293">
        <v>0.12</v>
      </c>
      <c r="H47" s="293">
        <v>0.62</v>
      </c>
    </row>
    <row r="48" spans="1:8" ht="20.100000000000001" customHeight="1" x14ac:dyDescent="0.3">
      <c r="A48" s="136"/>
      <c r="B48" s="135" t="s">
        <v>155</v>
      </c>
      <c r="C48" s="293" t="s">
        <v>27</v>
      </c>
      <c r="D48" s="293" t="s">
        <v>27</v>
      </c>
      <c r="E48" s="293" t="s">
        <v>27</v>
      </c>
      <c r="F48" s="293" t="s">
        <v>27</v>
      </c>
      <c r="G48" s="293" t="s">
        <v>27</v>
      </c>
      <c r="H48" s="293" t="s">
        <v>27</v>
      </c>
    </row>
    <row r="49" spans="1:12" ht="20.100000000000001" customHeight="1" x14ac:dyDescent="0.3">
      <c r="A49" s="136"/>
      <c r="B49" s="135" t="s">
        <v>156</v>
      </c>
      <c r="C49" s="293" t="s">
        <v>184</v>
      </c>
      <c r="D49" s="293" t="s">
        <v>27</v>
      </c>
      <c r="E49" s="293" t="s">
        <v>27</v>
      </c>
      <c r="F49" s="293" t="s">
        <v>27</v>
      </c>
      <c r="G49" s="293" t="s">
        <v>27</v>
      </c>
      <c r="H49" s="293" t="s">
        <v>27</v>
      </c>
    </row>
    <row r="50" spans="1:12" ht="20.100000000000001" customHeight="1" x14ac:dyDescent="0.3">
      <c r="A50" s="136"/>
      <c r="B50" s="135" t="s">
        <v>157</v>
      </c>
      <c r="C50" s="293">
        <v>19.63</v>
      </c>
      <c r="D50" s="293">
        <v>99.68</v>
      </c>
      <c r="E50" s="293">
        <v>17.579999999999998</v>
      </c>
      <c r="F50" s="293">
        <v>99.54</v>
      </c>
      <c r="G50" s="293">
        <v>18.920000000000002</v>
      </c>
      <c r="H50" s="293">
        <v>99.17</v>
      </c>
    </row>
    <row r="51" spans="1:12" ht="20.100000000000001" customHeight="1" x14ac:dyDescent="0.3">
      <c r="A51" s="359" t="s">
        <v>181</v>
      </c>
      <c r="B51" s="360"/>
      <c r="C51" s="296">
        <f>SUM(C43:C50)</f>
        <v>19.7</v>
      </c>
      <c r="D51" s="296">
        <v>100</v>
      </c>
      <c r="E51" s="296">
        <f t="shared" ref="E51:H51" si="1">SUM(E43:E50)</f>
        <v>17.659999999999997</v>
      </c>
      <c r="F51" s="296">
        <v>100</v>
      </c>
      <c r="G51" s="296">
        <f t="shared" si="1"/>
        <v>19.080000000000002</v>
      </c>
      <c r="H51" s="296">
        <f t="shared" si="1"/>
        <v>100</v>
      </c>
    </row>
    <row r="52" spans="1:12" ht="12.75" customHeight="1" x14ac:dyDescent="0.3">
      <c r="A52" s="273"/>
      <c r="B52" s="274"/>
      <c r="C52" s="296"/>
      <c r="D52" s="296"/>
      <c r="E52" s="296"/>
      <c r="F52" s="296"/>
      <c r="G52" s="296"/>
      <c r="H52" s="296"/>
    </row>
    <row r="53" spans="1:12" ht="20.100000000000001" customHeight="1" x14ac:dyDescent="0.3">
      <c r="A53" s="359" t="s">
        <v>182</v>
      </c>
      <c r="B53" s="360"/>
      <c r="C53" s="294">
        <v>21804.31</v>
      </c>
      <c r="D53" s="294"/>
      <c r="E53" s="294">
        <v>19362.04</v>
      </c>
      <c r="F53" s="294"/>
      <c r="G53" s="294">
        <v>15519.58</v>
      </c>
      <c r="H53" s="294"/>
    </row>
    <row r="54" spans="1:12" ht="15.75" x14ac:dyDescent="0.25">
      <c r="A54" s="362" t="s">
        <v>183</v>
      </c>
      <c r="B54" s="362"/>
      <c r="C54" s="362"/>
    </row>
    <row r="55" spans="1:12" ht="15.75" x14ac:dyDescent="0.25">
      <c r="A55" s="363" t="s">
        <v>166</v>
      </c>
      <c r="B55" s="363"/>
      <c r="C55" s="363"/>
    </row>
    <row r="56" spans="1:12" ht="15.75" x14ac:dyDescent="0.25">
      <c r="A56" s="363" t="s">
        <v>167</v>
      </c>
      <c r="B56" s="363"/>
      <c r="C56" s="363"/>
    </row>
    <row r="57" spans="1:12" x14ac:dyDescent="0.25">
      <c r="A57" s="321" t="s">
        <v>250</v>
      </c>
      <c r="B57" s="321"/>
      <c r="C57" s="321"/>
      <c r="D57" s="321"/>
      <c r="E57" s="321"/>
      <c r="F57" s="321"/>
      <c r="G57" s="321"/>
      <c r="H57" s="321"/>
      <c r="I57" s="162"/>
      <c r="J57" s="162"/>
      <c r="K57" s="162"/>
      <c r="L57" s="162"/>
    </row>
  </sheetData>
  <mergeCells count="19">
    <mergeCell ref="A57:H57"/>
    <mergeCell ref="A21:B21"/>
    <mergeCell ref="A33:A34"/>
    <mergeCell ref="A54:C54"/>
    <mergeCell ref="A55:C55"/>
    <mergeCell ref="A56:C56"/>
    <mergeCell ref="A53:B53"/>
    <mergeCell ref="A51:B51"/>
    <mergeCell ref="A41:B41"/>
    <mergeCell ref="A31:B31"/>
    <mergeCell ref="A1:H1"/>
    <mergeCell ref="A5:H5"/>
    <mergeCell ref="A6:H6"/>
    <mergeCell ref="A10:A11"/>
    <mergeCell ref="B10:B11"/>
    <mergeCell ref="C10:D10"/>
    <mergeCell ref="E10:F10"/>
    <mergeCell ref="G10:H10"/>
    <mergeCell ref="F2:H2"/>
  </mergeCells>
  <pageMargins left="0.25" right="0.25" top="0.5" bottom="0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24</vt:i4>
      </vt:variant>
    </vt:vector>
  </HeadingPairs>
  <TitlesOfParts>
    <vt:vector size="47" baseType="lpstr">
      <vt:lpstr>Sheet1</vt:lpstr>
      <vt:lpstr>12.1</vt:lpstr>
      <vt:lpstr>12.2</vt:lpstr>
      <vt:lpstr>12.2a</vt:lpstr>
      <vt:lpstr>12.3</vt:lpstr>
      <vt:lpstr>12.3a</vt:lpstr>
      <vt:lpstr>12.4</vt:lpstr>
      <vt:lpstr>12.5</vt:lpstr>
      <vt:lpstr>12.5a</vt:lpstr>
      <vt:lpstr>12.6</vt:lpstr>
      <vt:lpstr>12.6a</vt:lpstr>
      <vt:lpstr>12.7</vt:lpstr>
      <vt:lpstr>12.8</vt:lpstr>
      <vt:lpstr>12.9</vt:lpstr>
      <vt:lpstr>12.10.</vt:lpstr>
      <vt:lpstr>12.11</vt:lpstr>
      <vt:lpstr>12.12</vt:lpstr>
      <vt:lpstr>12.13</vt:lpstr>
      <vt:lpstr>12.14</vt:lpstr>
      <vt:lpstr>12.15</vt:lpstr>
      <vt:lpstr>12.16-a</vt:lpstr>
      <vt:lpstr>12.16-b</vt:lpstr>
      <vt:lpstr>12.16-c</vt:lpstr>
      <vt:lpstr>'12.1'!_Hlk61201448</vt:lpstr>
      <vt:lpstr>'12.13'!_Hlk61204038</vt:lpstr>
      <vt:lpstr>'12.1'!Print_Area</vt:lpstr>
      <vt:lpstr>'12.10.'!Print_Area</vt:lpstr>
      <vt:lpstr>'12.11'!Print_Area</vt:lpstr>
      <vt:lpstr>'12.12'!Print_Area</vt:lpstr>
      <vt:lpstr>'12.13'!Print_Area</vt:lpstr>
      <vt:lpstr>'12.14'!Print_Area</vt:lpstr>
      <vt:lpstr>'12.15'!Print_Area</vt:lpstr>
      <vt:lpstr>'12.16-a'!Print_Area</vt:lpstr>
      <vt:lpstr>'12.16-b'!Print_Area</vt:lpstr>
      <vt:lpstr>'12.16-c'!Print_Area</vt:lpstr>
      <vt:lpstr>'12.2'!Print_Area</vt:lpstr>
      <vt:lpstr>'12.2a'!Print_Area</vt:lpstr>
      <vt:lpstr>'12.3'!Print_Area</vt:lpstr>
      <vt:lpstr>'12.3a'!Print_Area</vt:lpstr>
      <vt:lpstr>'12.4'!Print_Area</vt:lpstr>
      <vt:lpstr>'12.5'!Print_Area</vt:lpstr>
      <vt:lpstr>'12.5a'!Print_Area</vt:lpstr>
      <vt:lpstr>'12.6'!Print_Area</vt:lpstr>
      <vt:lpstr>'12.6a'!Print_Area</vt:lpstr>
      <vt:lpstr>'12.7'!Print_Area</vt:lpstr>
      <vt:lpstr>'12.8'!Print_Area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2023-05-09T10:04:55Z</cp:lastPrinted>
  <dcterms:created xsi:type="dcterms:W3CDTF">2022-08-02T06:42:25Z</dcterms:created>
  <dcterms:modified xsi:type="dcterms:W3CDTF">2023-05-09T10:07:48Z</dcterms:modified>
</cp:coreProperties>
</file>